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Entrants" sheetId="1" state="visible" r:id="rId3"/>
    <sheet name="Prizes" sheetId="2" state="visible" r:id="rId4"/>
    <sheet name="Draw" sheetId="3" state="visible" r:id="rId5"/>
    <sheet name="Winner log" sheetId="4" state="visible" r:id="rId6"/>
    <sheet name="Read me" sheetId="5" state="visible" r:id="rId7"/>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C3" authorId="0">
      <text>
        <r>
          <rPr>
            <sz val="10"/>
            <rFont val="Arial"/>
            <family val="2"/>
          </rPr>
          <t xml:space="preserve">RAND() is volatile: it produces a new number on every edit, every F9, and every time the file opens. Nothing here is fixed until it is written to the Winner log as a value.</t>
        </r>
      </text>
    </comment>
  </commentList>
</comments>
</file>

<file path=xl/sharedStrings.xml><?xml version="1.0" encoding="utf-8"?>
<sst xmlns="http://schemas.openxmlformats.org/spreadsheetml/2006/main" count="69" uniqueCount="65">
  <si>
    <t xml:space="preserve">ENTRANTS</t>
  </si>
  <si>
    <t xml:space="preserve">Paste your name list into column A. Everything else is automatic.</t>
  </si>
  <si>
    <t xml:space="preserve">Name</t>
  </si>
  <si>
    <t xml:space="preserve">Already won?</t>
  </si>
  <si>
    <t xml:space="preserve">Draw number</t>
  </si>
  <si>
    <t xml:space="preserve">Order</t>
  </si>
  <si>
    <t xml:space="preserve">Notes</t>
  </si>
  <si>
    <t xml:space="preserve">Aisha Rahman</t>
  </si>
  <si>
    <t xml:space="preserve">"Already won?" reads the Winner log. Once a name is logged, it stops being eligible.</t>
  </si>
  <si>
    <t xml:space="preserve">Ben Carter</t>
  </si>
  <si>
    <t xml:space="preserve">Chen Wei</t>
  </si>
  <si>
    <t xml:space="preserve">The draw number is random and it reshuffles every time the file recalculates. That is why you paste winners into the log as VALUES, immediately.</t>
  </si>
  <si>
    <t xml:space="preserve">Divya Menon</t>
  </si>
  <si>
    <t xml:space="preserve">Ethan Lim</t>
  </si>
  <si>
    <t xml:space="preserve">Farah Aziz</t>
  </si>
  <si>
    <t xml:space="preserve">Grace Tan</t>
  </si>
  <si>
    <t xml:space="preserve">Hakim Yusof</t>
  </si>
  <si>
    <t xml:space="preserve">Irene Koh</t>
  </si>
  <si>
    <t xml:space="preserve">Jonas Meyer</t>
  </si>
  <si>
    <t xml:space="preserve">PRIZES</t>
  </si>
  <si>
    <t xml:space="preserve">Load the full prize list before the event. Grand prize down to the consolation stack.</t>
  </si>
  <si>
    <t xml:space="preserve">Prize</t>
  </si>
  <si>
    <t xml:space="preserve">Tier</t>
  </si>
  <si>
    <t xml:space="preserve">How many</t>
  </si>
  <si>
    <t xml:space="preserve">Drawn so far</t>
  </si>
  <si>
    <t xml:space="preserve">Grand prize: return flights</t>
  </si>
  <si>
    <t xml:space="preserve">Grand</t>
  </si>
  <si>
    <t xml:space="preserve">Second prize: smart TV</t>
  </si>
  <si>
    <t xml:space="preserve">Tier 1</t>
  </si>
  <si>
    <t xml:space="preserve">Third prize: tablet</t>
  </si>
  <si>
    <t xml:space="preserve">Dining vouchers</t>
  </si>
  <si>
    <t xml:space="preserve">Tier 2</t>
  </si>
  <si>
    <t xml:space="preserve">Hampers</t>
  </si>
  <si>
    <t xml:space="preserve">Consolation: gift cards</t>
  </si>
  <si>
    <t xml:space="preserve">Consolation</t>
  </si>
  <si>
    <t xml:space="preserve">DRAW</t>
  </si>
  <si>
    <t xml:space="preserve">Press F9 to draw. Then copy the winners and paste them into the Winner log as values, before anything else happens.</t>
  </si>
  <si>
    <t xml:space="preserve">Winners to draw</t>
  </si>
  <si>
    <t xml:space="preserve">How many names to pull in this draw. One for a stage prize, fifty for the consolation stack.</t>
  </si>
  <si>
    <t xml:space="preserve">Eligible now</t>
  </si>
  <si>
    <t xml:space="preserve">Names not yet in the Winner log. This falls as the night goes on.</t>
  </si>
  <si>
    <t xml:space="preserve">#</t>
  </si>
  <si>
    <t xml:space="preserve">Winner</t>
  </si>
  <si>
    <t xml:space="preserve">WINNER LOG</t>
  </si>
  <si>
    <t xml:space="preserve">Paste winners here as VALUES. This is the only record, and it is what makes names ineligible.</t>
  </si>
  <si>
    <t xml:space="preserve">Time</t>
  </si>
  <si>
    <t xml:space="preserve">Handed over?</t>
  </si>
  <si>
    <t xml:space="preserve">READ ME</t>
  </si>
  <si>
    <t xml:space="preserve">How to run it</t>
  </si>
  <si>
    <t xml:space="preserve">•  Paste your eligible name list into column A of Entrants.</t>
  </si>
  <si>
    <t xml:space="preserve">•  Load every prize into Prizes before the event starts. Grand prize down to the consolation stack.</t>
  </si>
  <si>
    <t xml:space="preserve">•  On Draw, set how many winners you want, then press F9.</t>
  </si>
  <si>
    <t xml:space="preserve">•  Copy the winner names. On Winner log, right-click, Paste Special, Values. Add the prize and the time.</t>
  </si>
  <si>
    <t xml:space="preserve">•  Those names are now ineligible. Draw the next prize.</t>
  </si>
  <si>
    <t xml:space="preserve">The one rule</t>
  </si>
  <si>
    <t xml:space="preserve">Paste as VALUES, immediately, before you do anything else. The draw numbers are generated by RAND(), which regenerates on every edit, every F9 and every time the file opens. Nothing is fixed until it is written to the log. If you draw a grand prize winner, announce the name, and then type in another cell, the Draw sheet will show a different name.</t>
  </si>
  <si>
    <t xml:space="preserve">What this cannot do</t>
  </si>
  <si>
    <t xml:space="preserve">—  Animate. There is no wheel, no spin, no reveal. It produces a name in a cell.</t>
  </si>
  <si>
    <t xml:space="preserve">—  Go on a ballroom screen and look like it belongs there.</t>
  </si>
  <si>
    <t xml:space="preserve">—  Prevent a duplicate on its own. It relies on you logging the winner before the next draw. Miss that step and the same person can win twice.</t>
  </si>
  <si>
    <t xml:space="preserve">—  Verify a name list. Duplicate entries in column A are two chances to win, and the file will not tell you.</t>
  </si>
  <si>
    <t xml:space="preserve">—  Recover from a mistake. Once RAND() recalculates, the previous draw is gone. There is no undo and no audit trail.</t>
  </si>
  <si>
    <t xml:space="preserve">—  Work without a person operating it correctly under pressure, on a stage, in front of six hundred people.</t>
  </si>
  <si>
    <t xml:space="preserve">For a small draw among colleagues, this is fine and it costs nothing. For a client's annual dinner, read the last point again.</t>
  </si>
  <si>
    <t xml:space="preserve">Made by GamesTally. Free to use and to share. gamestally.com</t>
  </si>
</sst>
</file>

<file path=xl/styles.xml><?xml version="1.0" encoding="utf-8"?>
<styleSheet xmlns="http://schemas.openxmlformats.org/spreadsheetml/2006/main">
  <numFmts count="3">
    <numFmt numFmtId="164" formatCode="General"/>
    <numFmt numFmtId="165" formatCode="0.000000"/>
    <numFmt numFmtId="166" formatCode="General"/>
  </numFmts>
  <fonts count="16">
    <font>
      <sz val="11"/>
      <color theme="1"/>
      <name val="Calibri"/>
      <family val="2"/>
      <charset val="1"/>
    </font>
    <font>
      <sz val="10"/>
      <name val="Arial"/>
      <family val="0"/>
    </font>
    <font>
      <sz val="10"/>
      <name val="Arial"/>
      <family val="0"/>
    </font>
    <font>
      <sz val="10"/>
      <name val="Arial"/>
      <family val="0"/>
    </font>
    <font>
      <b val="true"/>
      <sz val="14"/>
      <color rgb="FFC7F53F"/>
      <name val="Arial"/>
      <family val="0"/>
      <charset val="1"/>
    </font>
    <font>
      <sz val="9"/>
      <color rgb="FF6B747E"/>
      <name val="Arial"/>
      <family val="0"/>
      <charset val="1"/>
    </font>
    <font>
      <b val="true"/>
      <sz val="9"/>
      <color rgb="FF0A0B0D"/>
      <name val="Arial"/>
      <family val="0"/>
      <charset val="1"/>
    </font>
    <font>
      <sz val="10"/>
      <color rgb="FF0000FF"/>
      <name val="Arial"/>
      <family val="0"/>
      <charset val="1"/>
    </font>
    <font>
      <sz val="10"/>
      <color rgb="FF0A0B0D"/>
      <name val="Arial"/>
      <family val="0"/>
      <charset val="1"/>
    </font>
    <font>
      <sz val="10"/>
      <color rgb="FF6B747E"/>
      <name val="Arial"/>
      <family val="0"/>
      <charset val="1"/>
    </font>
    <font>
      <sz val="9"/>
      <color rgb="FF9A3412"/>
      <name val="Arial"/>
      <family val="0"/>
      <charset val="1"/>
    </font>
    <font>
      <sz val="10"/>
      <name val="Arial"/>
      <family val="2"/>
    </font>
    <font>
      <b val="true"/>
      <sz val="10"/>
      <color rgb="FF0A0B0D"/>
      <name val="Arial"/>
      <family val="0"/>
      <charset val="1"/>
    </font>
    <font>
      <b val="true"/>
      <sz val="16"/>
      <color rgb="FFC7F53F"/>
      <name val="Arial"/>
      <family val="0"/>
      <charset val="1"/>
    </font>
    <font>
      <b val="true"/>
      <sz val="11"/>
      <color rgb="FF0000FF"/>
      <name val="Arial"/>
      <family val="0"/>
      <charset val="1"/>
    </font>
    <font>
      <b val="true"/>
      <sz val="11"/>
      <color rgb="FF0A0B0D"/>
      <name val="Arial"/>
      <family val="0"/>
      <charset val="1"/>
    </font>
  </fonts>
  <fills count="6">
    <fill>
      <patternFill patternType="none"/>
    </fill>
    <fill>
      <patternFill patternType="gray125"/>
    </fill>
    <fill>
      <patternFill patternType="solid">
        <fgColor rgb="FF0A0B0D"/>
        <bgColor rgb="FF000000"/>
      </patternFill>
    </fill>
    <fill>
      <patternFill patternType="solid">
        <fgColor rgb="FFC7F53F"/>
        <bgColor rgb="FFFFFF00"/>
      </patternFill>
    </fill>
    <fill>
      <patternFill patternType="solid">
        <fgColor rgb="FFFFF9DB"/>
        <bgColor rgb="FFF5F7F3"/>
      </patternFill>
    </fill>
    <fill>
      <patternFill patternType="solid">
        <fgColor rgb="FFF5F7F3"/>
        <bgColor rgb="FFFFF9DB"/>
      </patternFill>
    </fill>
  </fills>
  <borders count="2">
    <border diagonalUp="false" diagonalDown="false">
      <left/>
      <right/>
      <top/>
      <bottom/>
      <diagonal/>
    </border>
    <border diagonalUp="false" diagonalDown="false">
      <left style="thin">
        <color rgb="FFD8DCE1"/>
      </left>
      <right style="thin">
        <color rgb="FFD8DCE1"/>
      </right>
      <top style="thin">
        <color rgb="FFD8DCE1"/>
      </top>
      <bottom style="thin">
        <color rgb="FFD8DCE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3" borderId="1" xfId="0" applyFont="true" applyBorder="true" applyAlignment="true" applyProtection="false">
      <alignment horizontal="center" vertical="center" textRotation="0" wrapText="fals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5" fontId="9" fillId="5"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7" fillId="4" borderId="1" xfId="0" applyFont="true" applyBorder="true" applyAlignment="true" applyProtection="false">
      <alignment horizontal="center" vertical="center" textRotation="0" wrapText="false" indent="0" shrinkToFit="false"/>
      <protection locked="true" hidden="false"/>
    </xf>
    <xf numFmtId="166" fontId="12" fillId="5" borderId="1" xfId="0" applyFont="true" applyBorder="true" applyAlignment="true" applyProtection="false">
      <alignment horizontal="center" vertical="center" textRotation="0" wrapText="false" indent="0" shrinkToFit="false"/>
      <protection locked="true" hidden="false"/>
    </xf>
    <xf numFmtId="164" fontId="13" fillId="2" borderId="0" xfId="0" applyFont="true" applyBorder="true" applyAlignment="true" applyProtection="false">
      <alignment horizontal="left" vertical="center" textRotation="0" wrapText="false" indent="1"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4" fillId="4" borderId="1" xfId="0" applyFont="true" applyBorder="true" applyAlignment="true" applyProtection="false">
      <alignment horizontal="center" vertical="center" textRotation="0" wrapText="false" indent="0" shrinkToFit="false"/>
      <protection locked="true" hidden="false"/>
    </xf>
    <xf numFmtId="166" fontId="15" fillId="5"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5" borderId="1" xfId="0" applyFont="true" applyBorder="true" applyAlignment="true" applyProtection="false">
      <alignment horizontal="center" vertical="center" textRotation="0" wrapText="false" indent="0" shrinkToFit="false"/>
      <protection locked="true" hidden="false"/>
    </xf>
    <xf numFmtId="164" fontId="15" fillId="5" borderId="1" xfId="0" applyFont="true" applyBorder="tru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1"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5F7F3"/>
      <rgbColor rgb="FFFF0000"/>
      <rgbColor rgb="FF00FF00"/>
      <rgbColor rgb="FF0000FF"/>
      <rgbColor rgb="FFC7F53F"/>
      <rgbColor rgb="FFFF00FF"/>
      <rgbColor rgb="FF00FFFF"/>
      <rgbColor rgb="FF800000"/>
      <rgbColor rgb="FF008000"/>
      <rgbColor rgb="FF000080"/>
      <rgbColor rgb="FF808000"/>
      <rgbColor rgb="FF800080"/>
      <rgbColor rgb="FF008080"/>
      <rgbColor rgb="FFC0C0C0"/>
      <rgbColor rgb="FF808080"/>
      <rgbColor rgb="FF9999FF"/>
      <rgbColor rgb="FF993366"/>
      <rgbColor rgb="FFFFF9DB"/>
      <rgbColor rgb="FFCCFFFF"/>
      <rgbColor rgb="FF660066"/>
      <rgbColor rgb="FFFF8080"/>
      <rgbColor rgb="FF0066CC"/>
      <rgbColor rgb="FFD8DC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747E"/>
      <rgbColor rgb="FF969696"/>
      <rgbColor rgb="FF003366"/>
      <rgbColor rgb="FF339966"/>
      <rgbColor rgb="FF0A0B0D"/>
      <rgbColor rgb="FF333300"/>
      <rgbColor rgb="FF9A3412"/>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5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3" min="2" style="0" width="16"/>
    <col collapsed="false" customWidth="true" hidden="false" outlineLevel="0" max="4" min="4" style="0" width="10"/>
    <col collapsed="false" customWidth="true" hidden="false" outlineLevel="0" max="5" min="5" style="0" width="52"/>
  </cols>
  <sheetData>
    <row r="1" customFormat="false" ht="27.75" hidden="false" customHeight="true" outlineLevel="0" collapsed="false">
      <c r="A1" s="1" t="s">
        <v>0</v>
      </c>
      <c r="B1" s="1"/>
      <c r="C1" s="1"/>
      <c r="D1" s="1"/>
      <c r="E1" s="1"/>
    </row>
    <row r="2" customFormat="false" ht="15" hidden="false" customHeight="false" outlineLevel="0" collapsed="false">
      <c r="A2" s="2" t="s">
        <v>1</v>
      </c>
      <c r="B2" s="2"/>
      <c r="C2" s="2"/>
      <c r="D2" s="2"/>
      <c r="E2" s="2"/>
    </row>
    <row r="3" customFormat="false" ht="15" hidden="false" customHeight="false" outlineLevel="0" collapsed="false">
      <c r="A3" s="3" t="s">
        <v>2</v>
      </c>
      <c r="B3" s="3" t="s">
        <v>3</v>
      </c>
      <c r="C3" s="3" t="s">
        <v>4</v>
      </c>
      <c r="D3" s="3" t="s">
        <v>5</v>
      </c>
      <c r="E3" s="4" t="s">
        <v>6</v>
      </c>
    </row>
    <row r="4" customFormat="false" ht="22.35" hidden="false" customHeight="false" outlineLevel="0" collapsed="false">
      <c r="A4" s="5" t="s">
        <v>7</v>
      </c>
      <c r="B4" s="6" t="str">
        <f aca="false">IF(A4="","",IF(COUNTIF('Winner log'!$B:$B,A4)&gt;0,"Yes","No"))</f>
        <v>No</v>
      </c>
      <c r="C4" s="7" t="n">
        <f aca="true">IF(A4="","",IF(B4="Yes","",RAND()))</f>
        <v>0.21786583492991</v>
      </c>
      <c r="D4" s="6" t="n">
        <f aca="false">IF(C4="","",RANK(C4,$C$4:$C$503,1))</f>
        <v>4</v>
      </c>
      <c r="E4" s="8" t="s">
        <v>8</v>
      </c>
    </row>
    <row r="5" customFormat="false" ht="15" hidden="false" customHeight="false" outlineLevel="0" collapsed="false">
      <c r="A5" s="5" t="s">
        <v>9</v>
      </c>
      <c r="B5" s="6" t="str">
        <f aca="false">IF(A5="","",IF(COUNTIF('Winner log'!$B:$B,A5)&gt;0,"Yes","No"))</f>
        <v>No</v>
      </c>
      <c r="C5" s="7" t="n">
        <f aca="true">IF(A5="","",IF(B5="Yes","",RAND()))</f>
        <v>0.41618118624789</v>
      </c>
      <c r="D5" s="6" t="n">
        <f aca="false">IF(C5="","",RANK(C5,$C$4:$C$503,1))</f>
        <v>7</v>
      </c>
    </row>
    <row r="6" customFormat="false" ht="15" hidden="false" customHeight="true" outlineLevel="0" collapsed="false">
      <c r="A6" s="5" t="s">
        <v>10</v>
      </c>
      <c r="B6" s="6" t="str">
        <f aca="false">IF(A6="","",IF(COUNTIF('Winner log'!$B:$B,A6)&gt;0,"Yes","No"))</f>
        <v>No</v>
      </c>
      <c r="C6" s="7" t="n">
        <f aca="true">IF(A6="","",IF(B6="Yes","",RAND()))</f>
        <v>0.181918978757442</v>
      </c>
      <c r="D6" s="6" t="n">
        <f aca="false">IF(C6="","",RANK(C6,$C$4:$C$503,1))</f>
        <v>3</v>
      </c>
      <c r="E6" s="9" t="s">
        <v>11</v>
      </c>
    </row>
    <row r="7" customFormat="false" ht="15" hidden="false" customHeight="false" outlineLevel="0" collapsed="false">
      <c r="A7" s="5" t="s">
        <v>12</v>
      </c>
      <c r="B7" s="6" t="str">
        <f aca="false">IF(A7="","",IF(COUNTIF('Winner log'!$B:$B,A7)&gt;0,"Yes","No"))</f>
        <v>No</v>
      </c>
      <c r="C7" s="7" t="n">
        <f aca="true">IF(A7="","",IF(B7="Yes","",RAND()))</f>
        <v>0.51052144758568</v>
      </c>
      <c r="D7" s="6" t="n">
        <f aca="false">IF(C7="","",RANK(C7,$C$4:$C$503,1))</f>
        <v>8</v>
      </c>
      <c r="E7" s="9"/>
    </row>
    <row r="8" customFormat="false" ht="15" hidden="false" customHeight="false" outlineLevel="0" collapsed="false">
      <c r="A8" s="5" t="s">
        <v>13</v>
      </c>
      <c r="B8" s="6" t="str">
        <f aca="false">IF(A8="","",IF(COUNTIF('Winner log'!$B:$B,A8)&gt;0,"Yes","No"))</f>
        <v>No</v>
      </c>
      <c r="C8" s="7" t="n">
        <f aca="true">IF(A8="","",IF(B8="Yes","",RAND()))</f>
        <v>0.350291249203687</v>
      </c>
      <c r="D8" s="6" t="n">
        <f aca="false">IF(C8="","",RANK(C8,$C$4:$C$503,1))</f>
        <v>6</v>
      </c>
      <c r="E8" s="9"/>
    </row>
    <row r="9" customFormat="false" ht="15" hidden="false" customHeight="false" outlineLevel="0" collapsed="false">
      <c r="A9" s="5" t="s">
        <v>14</v>
      </c>
      <c r="B9" s="6" t="str">
        <f aca="false">IF(A9="","",IF(COUNTIF('Winner log'!$B:$B,A9)&gt;0,"Yes","No"))</f>
        <v>No</v>
      </c>
      <c r="C9" s="7" t="n">
        <f aca="true">IF(A9="","",IF(B9="Yes","",RAND()))</f>
        <v>0.64278059722213</v>
      </c>
      <c r="D9" s="6" t="n">
        <f aca="false">IF(C9="","",RANK(C9,$C$4:$C$503,1))</f>
        <v>9</v>
      </c>
    </row>
    <row r="10" customFormat="false" ht="15" hidden="false" customHeight="false" outlineLevel="0" collapsed="false">
      <c r="A10" s="5" t="s">
        <v>15</v>
      </c>
      <c r="B10" s="6" t="str">
        <f aca="false">IF(A10="","",IF(COUNTIF('Winner log'!$B:$B,A10)&gt;0,"Yes","No"))</f>
        <v>No</v>
      </c>
      <c r="C10" s="7" t="n">
        <f aca="true">IF(A10="","",IF(B10="Yes","",RAND()))</f>
        <v>0.282441081581491</v>
      </c>
      <c r="D10" s="6" t="n">
        <f aca="false">IF(C10="","",RANK(C10,$C$4:$C$503,1))</f>
        <v>5</v>
      </c>
    </row>
    <row r="11" customFormat="false" ht="15" hidden="false" customHeight="false" outlineLevel="0" collapsed="false">
      <c r="A11" s="5" t="s">
        <v>16</v>
      </c>
      <c r="B11" s="6" t="str">
        <f aca="false">IF(A11="","",IF(COUNTIF('Winner log'!$B:$B,A11)&gt;0,"Yes","No"))</f>
        <v>No</v>
      </c>
      <c r="C11" s="7" t="n">
        <f aca="true">IF(A11="","",IF(B11="Yes","",RAND()))</f>
        <v>0.0809667244494724</v>
      </c>
      <c r="D11" s="6" t="n">
        <f aca="false">IF(C11="","",RANK(C11,$C$4:$C$503,1))</f>
        <v>2</v>
      </c>
    </row>
    <row r="12" customFormat="false" ht="15" hidden="false" customHeight="false" outlineLevel="0" collapsed="false">
      <c r="A12" s="5" t="s">
        <v>17</v>
      </c>
      <c r="B12" s="6" t="str">
        <f aca="false">IF(A12="","",IF(COUNTIF('Winner log'!$B:$B,A12)&gt;0,"Yes","No"))</f>
        <v>No</v>
      </c>
      <c r="C12" s="7" t="n">
        <f aca="true">IF(A12="","",IF(B12="Yes","",RAND()))</f>
        <v>0.0631325054614224</v>
      </c>
      <c r="D12" s="6" t="n">
        <f aca="false">IF(C12="","",RANK(C12,$C$4:$C$503,1))</f>
        <v>1</v>
      </c>
    </row>
    <row r="13" customFormat="false" ht="15" hidden="false" customHeight="false" outlineLevel="0" collapsed="false">
      <c r="A13" s="5" t="s">
        <v>18</v>
      </c>
      <c r="B13" s="6" t="str">
        <f aca="false">IF(A13="","",IF(COUNTIF('Winner log'!$B:$B,A13)&gt;0,"Yes","No"))</f>
        <v>No</v>
      </c>
      <c r="C13" s="7" t="n">
        <f aca="true">IF(A13="","",IF(B13="Yes","",RAND()))</f>
        <v>0.738003264601221</v>
      </c>
      <c r="D13" s="6" t="n">
        <f aca="false">IF(C13="","",RANK(C13,$C$4:$C$503,1))</f>
        <v>10</v>
      </c>
    </row>
    <row r="14" customFormat="false" ht="15" hidden="false" customHeight="false" outlineLevel="0" collapsed="false">
      <c r="A14" s="5"/>
      <c r="B14" s="6" t="str">
        <f aca="false">IF(A14="","",IF(COUNTIF('Winner log'!$B:$B,A14)&gt;0,"Yes","No"))</f>
        <v/>
      </c>
      <c r="C14" s="7" t="str">
        <f aca="true">IF(A14="","",IF(B14="Yes","",RAND()))</f>
        <v/>
      </c>
      <c r="D14" s="6" t="str">
        <f aca="false">IF(C14="","",RANK(C14,$C$4:$C$503,1))</f>
        <v/>
      </c>
    </row>
    <row r="15" customFormat="false" ht="15" hidden="false" customHeight="false" outlineLevel="0" collapsed="false">
      <c r="A15" s="5"/>
      <c r="B15" s="6" t="str">
        <f aca="false">IF(A15="","",IF(COUNTIF('Winner log'!$B:$B,A15)&gt;0,"Yes","No"))</f>
        <v/>
      </c>
      <c r="C15" s="7" t="str">
        <f aca="true">IF(A15="","",IF(B15="Yes","",RAND()))</f>
        <v/>
      </c>
      <c r="D15" s="6" t="str">
        <f aca="false">IF(C15="","",RANK(C15,$C$4:$C$503,1))</f>
        <v/>
      </c>
    </row>
    <row r="16" customFormat="false" ht="15" hidden="false" customHeight="false" outlineLevel="0" collapsed="false">
      <c r="A16" s="5"/>
      <c r="B16" s="6" t="str">
        <f aca="false">IF(A16="","",IF(COUNTIF('Winner log'!$B:$B,A16)&gt;0,"Yes","No"))</f>
        <v/>
      </c>
      <c r="C16" s="7" t="str">
        <f aca="true">IF(A16="","",IF(B16="Yes","",RAND()))</f>
        <v/>
      </c>
      <c r="D16" s="6" t="str">
        <f aca="false">IF(C16="","",RANK(C16,$C$4:$C$503,1))</f>
        <v/>
      </c>
    </row>
    <row r="17" customFormat="false" ht="15" hidden="false" customHeight="false" outlineLevel="0" collapsed="false">
      <c r="A17" s="5"/>
      <c r="B17" s="6" t="str">
        <f aca="false">IF(A17="","",IF(COUNTIF('Winner log'!$B:$B,A17)&gt;0,"Yes","No"))</f>
        <v/>
      </c>
      <c r="C17" s="7" t="str">
        <f aca="true">IF(A17="","",IF(B17="Yes","",RAND()))</f>
        <v/>
      </c>
      <c r="D17" s="6" t="str">
        <f aca="false">IF(C17="","",RANK(C17,$C$4:$C$503,1))</f>
        <v/>
      </c>
    </row>
    <row r="18" customFormat="false" ht="15" hidden="false" customHeight="false" outlineLevel="0" collapsed="false">
      <c r="A18" s="5"/>
      <c r="B18" s="6" t="str">
        <f aca="false">IF(A18="","",IF(COUNTIF('Winner log'!$B:$B,A18)&gt;0,"Yes","No"))</f>
        <v/>
      </c>
      <c r="C18" s="7" t="str">
        <f aca="true">IF(A18="","",IF(B18="Yes","",RAND()))</f>
        <v/>
      </c>
      <c r="D18" s="6" t="str">
        <f aca="false">IF(C18="","",RANK(C18,$C$4:$C$503,1))</f>
        <v/>
      </c>
    </row>
    <row r="19" customFormat="false" ht="15" hidden="false" customHeight="false" outlineLevel="0" collapsed="false">
      <c r="A19" s="5"/>
      <c r="B19" s="6" t="str">
        <f aca="false">IF(A19="","",IF(COUNTIF('Winner log'!$B:$B,A19)&gt;0,"Yes","No"))</f>
        <v/>
      </c>
      <c r="C19" s="7" t="str">
        <f aca="true">IF(A19="","",IF(B19="Yes","",RAND()))</f>
        <v/>
      </c>
      <c r="D19" s="6" t="str">
        <f aca="false">IF(C19="","",RANK(C19,$C$4:$C$503,1))</f>
        <v/>
      </c>
    </row>
    <row r="20" customFormat="false" ht="15" hidden="false" customHeight="false" outlineLevel="0" collapsed="false">
      <c r="A20" s="5"/>
      <c r="B20" s="6" t="str">
        <f aca="false">IF(A20="","",IF(COUNTIF('Winner log'!$B:$B,A20)&gt;0,"Yes","No"))</f>
        <v/>
      </c>
      <c r="C20" s="7" t="str">
        <f aca="true">IF(A20="","",IF(B20="Yes","",RAND()))</f>
        <v/>
      </c>
      <c r="D20" s="6" t="str">
        <f aca="false">IF(C20="","",RANK(C20,$C$4:$C$503,1))</f>
        <v/>
      </c>
    </row>
    <row r="21" customFormat="false" ht="15" hidden="false" customHeight="false" outlineLevel="0" collapsed="false">
      <c r="A21" s="5"/>
      <c r="B21" s="6" t="str">
        <f aca="false">IF(A21="","",IF(COUNTIF('Winner log'!$B:$B,A21)&gt;0,"Yes","No"))</f>
        <v/>
      </c>
      <c r="C21" s="7" t="str">
        <f aca="true">IF(A21="","",IF(B21="Yes","",RAND()))</f>
        <v/>
      </c>
      <c r="D21" s="6" t="str">
        <f aca="false">IF(C21="","",RANK(C21,$C$4:$C$503,1))</f>
        <v/>
      </c>
    </row>
    <row r="22" customFormat="false" ht="15" hidden="false" customHeight="false" outlineLevel="0" collapsed="false">
      <c r="A22" s="5"/>
      <c r="B22" s="6" t="str">
        <f aca="false">IF(A22="","",IF(COUNTIF('Winner log'!$B:$B,A22)&gt;0,"Yes","No"))</f>
        <v/>
      </c>
      <c r="C22" s="7" t="str">
        <f aca="true">IF(A22="","",IF(B22="Yes","",RAND()))</f>
        <v/>
      </c>
      <c r="D22" s="6" t="str">
        <f aca="false">IF(C22="","",RANK(C22,$C$4:$C$503,1))</f>
        <v/>
      </c>
    </row>
    <row r="23" customFormat="false" ht="15" hidden="false" customHeight="false" outlineLevel="0" collapsed="false">
      <c r="A23" s="5"/>
      <c r="B23" s="6" t="str">
        <f aca="false">IF(A23="","",IF(COUNTIF('Winner log'!$B:$B,A23)&gt;0,"Yes","No"))</f>
        <v/>
      </c>
      <c r="C23" s="7" t="str">
        <f aca="true">IF(A23="","",IF(B23="Yes","",RAND()))</f>
        <v/>
      </c>
      <c r="D23" s="6" t="str">
        <f aca="false">IF(C23="","",RANK(C23,$C$4:$C$503,1))</f>
        <v/>
      </c>
    </row>
    <row r="24" customFormat="false" ht="15" hidden="false" customHeight="false" outlineLevel="0" collapsed="false">
      <c r="A24" s="5"/>
      <c r="B24" s="6" t="str">
        <f aca="false">IF(A24="","",IF(COUNTIF('Winner log'!$B:$B,A24)&gt;0,"Yes","No"))</f>
        <v/>
      </c>
      <c r="C24" s="7" t="str">
        <f aca="true">IF(A24="","",IF(B24="Yes","",RAND()))</f>
        <v/>
      </c>
      <c r="D24" s="6" t="str">
        <f aca="false">IF(C24="","",RANK(C24,$C$4:$C$503,1))</f>
        <v/>
      </c>
    </row>
    <row r="25" customFormat="false" ht="15" hidden="false" customHeight="false" outlineLevel="0" collapsed="false">
      <c r="A25" s="5"/>
      <c r="B25" s="6" t="str">
        <f aca="false">IF(A25="","",IF(COUNTIF('Winner log'!$B:$B,A25)&gt;0,"Yes","No"))</f>
        <v/>
      </c>
      <c r="C25" s="7" t="str">
        <f aca="true">IF(A25="","",IF(B25="Yes","",RAND()))</f>
        <v/>
      </c>
      <c r="D25" s="6" t="str">
        <f aca="false">IF(C25="","",RANK(C25,$C$4:$C$503,1))</f>
        <v/>
      </c>
    </row>
    <row r="26" customFormat="false" ht="15" hidden="false" customHeight="false" outlineLevel="0" collapsed="false">
      <c r="A26" s="5"/>
      <c r="B26" s="6" t="str">
        <f aca="false">IF(A26="","",IF(COUNTIF('Winner log'!$B:$B,A26)&gt;0,"Yes","No"))</f>
        <v/>
      </c>
      <c r="C26" s="7" t="str">
        <f aca="true">IF(A26="","",IF(B26="Yes","",RAND()))</f>
        <v/>
      </c>
      <c r="D26" s="6" t="str">
        <f aca="false">IF(C26="","",RANK(C26,$C$4:$C$503,1))</f>
        <v/>
      </c>
    </row>
    <row r="27" customFormat="false" ht="15" hidden="false" customHeight="false" outlineLevel="0" collapsed="false">
      <c r="A27" s="5"/>
      <c r="B27" s="6" t="str">
        <f aca="false">IF(A27="","",IF(COUNTIF('Winner log'!$B:$B,A27)&gt;0,"Yes","No"))</f>
        <v/>
      </c>
      <c r="C27" s="7" t="str">
        <f aca="true">IF(A27="","",IF(B27="Yes","",RAND()))</f>
        <v/>
      </c>
      <c r="D27" s="6" t="str">
        <f aca="false">IF(C27="","",RANK(C27,$C$4:$C$503,1))</f>
        <v/>
      </c>
    </row>
    <row r="28" customFormat="false" ht="15" hidden="false" customHeight="false" outlineLevel="0" collapsed="false">
      <c r="A28" s="5"/>
      <c r="B28" s="6" t="str">
        <f aca="false">IF(A28="","",IF(COUNTIF('Winner log'!$B:$B,A28)&gt;0,"Yes","No"))</f>
        <v/>
      </c>
      <c r="C28" s="7" t="str">
        <f aca="true">IF(A28="","",IF(B28="Yes","",RAND()))</f>
        <v/>
      </c>
      <c r="D28" s="6" t="str">
        <f aca="false">IF(C28="","",RANK(C28,$C$4:$C$503,1))</f>
        <v/>
      </c>
    </row>
    <row r="29" customFormat="false" ht="15" hidden="false" customHeight="false" outlineLevel="0" collapsed="false">
      <c r="A29" s="5"/>
      <c r="B29" s="6" t="str">
        <f aca="false">IF(A29="","",IF(COUNTIF('Winner log'!$B:$B,A29)&gt;0,"Yes","No"))</f>
        <v/>
      </c>
      <c r="C29" s="7" t="str">
        <f aca="true">IF(A29="","",IF(B29="Yes","",RAND()))</f>
        <v/>
      </c>
      <c r="D29" s="6" t="str">
        <f aca="false">IF(C29="","",RANK(C29,$C$4:$C$503,1))</f>
        <v/>
      </c>
    </row>
    <row r="30" customFormat="false" ht="15" hidden="false" customHeight="false" outlineLevel="0" collapsed="false">
      <c r="A30" s="5"/>
      <c r="B30" s="6" t="str">
        <f aca="false">IF(A30="","",IF(COUNTIF('Winner log'!$B:$B,A30)&gt;0,"Yes","No"))</f>
        <v/>
      </c>
      <c r="C30" s="7" t="str">
        <f aca="true">IF(A30="","",IF(B30="Yes","",RAND()))</f>
        <v/>
      </c>
      <c r="D30" s="6" t="str">
        <f aca="false">IF(C30="","",RANK(C30,$C$4:$C$503,1))</f>
        <v/>
      </c>
    </row>
    <row r="31" customFormat="false" ht="15" hidden="false" customHeight="false" outlineLevel="0" collapsed="false">
      <c r="A31" s="5"/>
      <c r="B31" s="6" t="str">
        <f aca="false">IF(A31="","",IF(COUNTIF('Winner log'!$B:$B,A31)&gt;0,"Yes","No"))</f>
        <v/>
      </c>
      <c r="C31" s="7" t="str">
        <f aca="true">IF(A31="","",IF(B31="Yes","",RAND()))</f>
        <v/>
      </c>
      <c r="D31" s="6" t="str">
        <f aca="false">IF(C31="","",RANK(C31,$C$4:$C$503,1))</f>
        <v/>
      </c>
    </row>
    <row r="32" customFormat="false" ht="15" hidden="false" customHeight="false" outlineLevel="0" collapsed="false">
      <c r="A32" s="5"/>
      <c r="B32" s="6" t="str">
        <f aca="false">IF(A32="","",IF(COUNTIF('Winner log'!$B:$B,A32)&gt;0,"Yes","No"))</f>
        <v/>
      </c>
      <c r="C32" s="7" t="str">
        <f aca="true">IF(A32="","",IF(B32="Yes","",RAND()))</f>
        <v/>
      </c>
      <c r="D32" s="6" t="str">
        <f aca="false">IF(C32="","",RANK(C32,$C$4:$C$503,1))</f>
        <v/>
      </c>
    </row>
    <row r="33" customFormat="false" ht="15" hidden="false" customHeight="false" outlineLevel="0" collapsed="false">
      <c r="A33" s="5"/>
      <c r="B33" s="6" t="str">
        <f aca="false">IF(A33="","",IF(COUNTIF('Winner log'!$B:$B,A33)&gt;0,"Yes","No"))</f>
        <v/>
      </c>
      <c r="C33" s="7" t="str">
        <f aca="true">IF(A33="","",IF(B33="Yes","",RAND()))</f>
        <v/>
      </c>
      <c r="D33" s="6" t="str">
        <f aca="false">IF(C33="","",RANK(C33,$C$4:$C$503,1))</f>
        <v/>
      </c>
    </row>
    <row r="34" customFormat="false" ht="15" hidden="false" customHeight="false" outlineLevel="0" collapsed="false">
      <c r="A34" s="5"/>
      <c r="B34" s="6" t="str">
        <f aca="false">IF(A34="","",IF(COUNTIF('Winner log'!$B:$B,A34)&gt;0,"Yes","No"))</f>
        <v/>
      </c>
      <c r="C34" s="7" t="str">
        <f aca="true">IF(A34="","",IF(B34="Yes","",RAND()))</f>
        <v/>
      </c>
      <c r="D34" s="6" t="str">
        <f aca="false">IF(C34="","",RANK(C34,$C$4:$C$503,1))</f>
        <v/>
      </c>
    </row>
    <row r="35" customFormat="false" ht="15" hidden="false" customHeight="false" outlineLevel="0" collapsed="false">
      <c r="A35" s="5"/>
      <c r="B35" s="6" t="str">
        <f aca="false">IF(A35="","",IF(COUNTIF('Winner log'!$B:$B,A35)&gt;0,"Yes","No"))</f>
        <v/>
      </c>
      <c r="C35" s="7" t="str">
        <f aca="true">IF(A35="","",IF(B35="Yes","",RAND()))</f>
        <v/>
      </c>
      <c r="D35" s="6" t="str">
        <f aca="false">IF(C35="","",RANK(C35,$C$4:$C$503,1))</f>
        <v/>
      </c>
    </row>
    <row r="36" customFormat="false" ht="15" hidden="false" customHeight="false" outlineLevel="0" collapsed="false">
      <c r="A36" s="5"/>
      <c r="B36" s="6" t="str">
        <f aca="false">IF(A36="","",IF(COUNTIF('Winner log'!$B:$B,A36)&gt;0,"Yes","No"))</f>
        <v/>
      </c>
      <c r="C36" s="7" t="str">
        <f aca="true">IF(A36="","",IF(B36="Yes","",RAND()))</f>
        <v/>
      </c>
      <c r="D36" s="6" t="str">
        <f aca="false">IF(C36="","",RANK(C36,$C$4:$C$503,1))</f>
        <v/>
      </c>
    </row>
    <row r="37" customFormat="false" ht="15" hidden="false" customHeight="false" outlineLevel="0" collapsed="false">
      <c r="A37" s="5"/>
      <c r="B37" s="6" t="str">
        <f aca="false">IF(A37="","",IF(COUNTIF('Winner log'!$B:$B,A37)&gt;0,"Yes","No"))</f>
        <v/>
      </c>
      <c r="C37" s="7" t="str">
        <f aca="true">IF(A37="","",IF(B37="Yes","",RAND()))</f>
        <v/>
      </c>
      <c r="D37" s="6" t="str">
        <f aca="false">IF(C37="","",RANK(C37,$C$4:$C$503,1))</f>
        <v/>
      </c>
    </row>
    <row r="38" customFormat="false" ht="15" hidden="false" customHeight="false" outlineLevel="0" collapsed="false">
      <c r="A38" s="5"/>
      <c r="B38" s="6" t="str">
        <f aca="false">IF(A38="","",IF(COUNTIF('Winner log'!$B:$B,A38)&gt;0,"Yes","No"))</f>
        <v/>
      </c>
      <c r="C38" s="7" t="str">
        <f aca="true">IF(A38="","",IF(B38="Yes","",RAND()))</f>
        <v/>
      </c>
      <c r="D38" s="6" t="str">
        <f aca="false">IF(C38="","",RANK(C38,$C$4:$C$503,1))</f>
        <v/>
      </c>
    </row>
    <row r="39" customFormat="false" ht="15" hidden="false" customHeight="false" outlineLevel="0" collapsed="false">
      <c r="A39" s="5"/>
      <c r="B39" s="6" t="str">
        <f aca="false">IF(A39="","",IF(COUNTIF('Winner log'!$B:$B,A39)&gt;0,"Yes","No"))</f>
        <v/>
      </c>
      <c r="C39" s="7" t="str">
        <f aca="true">IF(A39="","",IF(B39="Yes","",RAND()))</f>
        <v/>
      </c>
      <c r="D39" s="6" t="str">
        <f aca="false">IF(C39="","",RANK(C39,$C$4:$C$503,1))</f>
        <v/>
      </c>
    </row>
    <row r="40" customFormat="false" ht="15" hidden="false" customHeight="false" outlineLevel="0" collapsed="false">
      <c r="A40" s="5"/>
      <c r="B40" s="6" t="str">
        <f aca="false">IF(A40="","",IF(COUNTIF('Winner log'!$B:$B,A40)&gt;0,"Yes","No"))</f>
        <v/>
      </c>
      <c r="C40" s="7" t="str">
        <f aca="true">IF(A40="","",IF(B40="Yes","",RAND()))</f>
        <v/>
      </c>
      <c r="D40" s="6" t="str">
        <f aca="false">IF(C40="","",RANK(C40,$C$4:$C$503,1))</f>
        <v/>
      </c>
    </row>
    <row r="41" customFormat="false" ht="15" hidden="false" customHeight="false" outlineLevel="0" collapsed="false">
      <c r="A41" s="5"/>
      <c r="B41" s="6" t="str">
        <f aca="false">IF(A41="","",IF(COUNTIF('Winner log'!$B:$B,A41)&gt;0,"Yes","No"))</f>
        <v/>
      </c>
      <c r="C41" s="7" t="str">
        <f aca="true">IF(A41="","",IF(B41="Yes","",RAND()))</f>
        <v/>
      </c>
      <c r="D41" s="6" t="str">
        <f aca="false">IF(C41="","",RANK(C41,$C$4:$C$503,1))</f>
        <v/>
      </c>
    </row>
    <row r="42" customFormat="false" ht="15" hidden="false" customHeight="false" outlineLevel="0" collapsed="false">
      <c r="A42" s="5"/>
      <c r="B42" s="6" t="str">
        <f aca="false">IF(A42="","",IF(COUNTIF('Winner log'!$B:$B,A42)&gt;0,"Yes","No"))</f>
        <v/>
      </c>
      <c r="C42" s="7" t="str">
        <f aca="true">IF(A42="","",IF(B42="Yes","",RAND()))</f>
        <v/>
      </c>
      <c r="D42" s="6" t="str">
        <f aca="false">IF(C42="","",RANK(C42,$C$4:$C$503,1))</f>
        <v/>
      </c>
    </row>
    <row r="43" customFormat="false" ht="15" hidden="false" customHeight="false" outlineLevel="0" collapsed="false">
      <c r="A43" s="5"/>
      <c r="B43" s="6" t="str">
        <f aca="false">IF(A43="","",IF(COUNTIF('Winner log'!$B:$B,A43)&gt;0,"Yes","No"))</f>
        <v/>
      </c>
      <c r="C43" s="7" t="str">
        <f aca="true">IF(A43="","",IF(B43="Yes","",RAND()))</f>
        <v/>
      </c>
      <c r="D43" s="6" t="str">
        <f aca="false">IF(C43="","",RANK(C43,$C$4:$C$503,1))</f>
        <v/>
      </c>
    </row>
    <row r="44" customFormat="false" ht="15" hidden="false" customHeight="false" outlineLevel="0" collapsed="false">
      <c r="A44" s="5"/>
      <c r="B44" s="6" t="str">
        <f aca="false">IF(A44="","",IF(COUNTIF('Winner log'!$B:$B,A44)&gt;0,"Yes","No"))</f>
        <v/>
      </c>
      <c r="C44" s="7" t="str">
        <f aca="true">IF(A44="","",IF(B44="Yes","",RAND()))</f>
        <v/>
      </c>
      <c r="D44" s="6" t="str">
        <f aca="false">IF(C44="","",RANK(C44,$C$4:$C$503,1))</f>
        <v/>
      </c>
    </row>
    <row r="45" customFormat="false" ht="15" hidden="false" customHeight="false" outlineLevel="0" collapsed="false">
      <c r="A45" s="5"/>
      <c r="B45" s="6" t="str">
        <f aca="false">IF(A45="","",IF(COUNTIF('Winner log'!$B:$B,A45)&gt;0,"Yes","No"))</f>
        <v/>
      </c>
      <c r="C45" s="7" t="str">
        <f aca="true">IF(A45="","",IF(B45="Yes","",RAND()))</f>
        <v/>
      </c>
      <c r="D45" s="6" t="str">
        <f aca="false">IF(C45="","",RANK(C45,$C$4:$C$503,1))</f>
        <v/>
      </c>
    </row>
    <row r="46" customFormat="false" ht="15" hidden="false" customHeight="false" outlineLevel="0" collapsed="false">
      <c r="A46" s="5"/>
      <c r="B46" s="6" t="str">
        <f aca="false">IF(A46="","",IF(COUNTIF('Winner log'!$B:$B,A46)&gt;0,"Yes","No"))</f>
        <v/>
      </c>
      <c r="C46" s="7" t="str">
        <f aca="true">IF(A46="","",IF(B46="Yes","",RAND()))</f>
        <v/>
      </c>
      <c r="D46" s="6" t="str">
        <f aca="false">IF(C46="","",RANK(C46,$C$4:$C$503,1))</f>
        <v/>
      </c>
    </row>
    <row r="47" customFormat="false" ht="15" hidden="false" customHeight="false" outlineLevel="0" collapsed="false">
      <c r="A47" s="5"/>
      <c r="B47" s="6" t="str">
        <f aca="false">IF(A47="","",IF(COUNTIF('Winner log'!$B:$B,A47)&gt;0,"Yes","No"))</f>
        <v/>
      </c>
      <c r="C47" s="7" t="str">
        <f aca="true">IF(A47="","",IF(B47="Yes","",RAND()))</f>
        <v/>
      </c>
      <c r="D47" s="6" t="str">
        <f aca="false">IF(C47="","",RANK(C47,$C$4:$C$503,1))</f>
        <v/>
      </c>
    </row>
    <row r="48" customFormat="false" ht="15" hidden="false" customHeight="false" outlineLevel="0" collapsed="false">
      <c r="A48" s="5"/>
      <c r="B48" s="6" t="str">
        <f aca="false">IF(A48="","",IF(COUNTIF('Winner log'!$B:$B,A48)&gt;0,"Yes","No"))</f>
        <v/>
      </c>
      <c r="C48" s="7" t="str">
        <f aca="true">IF(A48="","",IF(B48="Yes","",RAND()))</f>
        <v/>
      </c>
      <c r="D48" s="6" t="str">
        <f aca="false">IF(C48="","",RANK(C48,$C$4:$C$503,1))</f>
        <v/>
      </c>
    </row>
    <row r="49" customFormat="false" ht="15" hidden="false" customHeight="false" outlineLevel="0" collapsed="false">
      <c r="A49" s="5"/>
      <c r="B49" s="6" t="str">
        <f aca="false">IF(A49="","",IF(COUNTIF('Winner log'!$B:$B,A49)&gt;0,"Yes","No"))</f>
        <v/>
      </c>
      <c r="C49" s="7" t="str">
        <f aca="true">IF(A49="","",IF(B49="Yes","",RAND()))</f>
        <v/>
      </c>
      <c r="D49" s="6" t="str">
        <f aca="false">IF(C49="","",RANK(C49,$C$4:$C$503,1))</f>
        <v/>
      </c>
    </row>
    <row r="50" customFormat="false" ht="15" hidden="false" customHeight="false" outlineLevel="0" collapsed="false">
      <c r="A50" s="5"/>
      <c r="B50" s="6" t="str">
        <f aca="false">IF(A50="","",IF(COUNTIF('Winner log'!$B:$B,A50)&gt;0,"Yes","No"))</f>
        <v/>
      </c>
      <c r="C50" s="7" t="str">
        <f aca="true">IF(A50="","",IF(B50="Yes","",RAND()))</f>
        <v/>
      </c>
      <c r="D50" s="6" t="str">
        <f aca="false">IF(C50="","",RANK(C50,$C$4:$C$503,1))</f>
        <v/>
      </c>
    </row>
    <row r="51" customFormat="false" ht="15" hidden="false" customHeight="false" outlineLevel="0" collapsed="false">
      <c r="A51" s="5"/>
      <c r="B51" s="6" t="str">
        <f aca="false">IF(A51="","",IF(COUNTIF('Winner log'!$B:$B,A51)&gt;0,"Yes","No"))</f>
        <v/>
      </c>
      <c r="C51" s="7" t="str">
        <f aca="true">IF(A51="","",IF(B51="Yes","",RAND()))</f>
        <v/>
      </c>
      <c r="D51" s="6" t="str">
        <f aca="false">IF(C51="","",RANK(C51,$C$4:$C$503,1))</f>
        <v/>
      </c>
    </row>
    <row r="52" customFormat="false" ht="15" hidden="false" customHeight="false" outlineLevel="0" collapsed="false">
      <c r="A52" s="5"/>
      <c r="B52" s="6" t="str">
        <f aca="false">IF(A52="","",IF(COUNTIF('Winner log'!$B:$B,A52)&gt;0,"Yes","No"))</f>
        <v/>
      </c>
      <c r="C52" s="7" t="str">
        <f aca="true">IF(A52="","",IF(B52="Yes","",RAND()))</f>
        <v/>
      </c>
      <c r="D52" s="6" t="str">
        <f aca="false">IF(C52="","",RANK(C52,$C$4:$C$503,1))</f>
        <v/>
      </c>
    </row>
    <row r="53" customFormat="false" ht="15" hidden="false" customHeight="false" outlineLevel="0" collapsed="false">
      <c r="A53" s="5"/>
      <c r="B53" s="6" t="str">
        <f aca="false">IF(A53="","",IF(COUNTIF('Winner log'!$B:$B,A53)&gt;0,"Yes","No"))</f>
        <v/>
      </c>
      <c r="C53" s="7" t="str">
        <f aca="true">IF(A53="","",IF(B53="Yes","",RAND()))</f>
        <v/>
      </c>
      <c r="D53" s="6" t="str">
        <f aca="false">IF(C53="","",RANK(C53,$C$4:$C$503,1))</f>
        <v/>
      </c>
    </row>
    <row r="54" customFormat="false" ht="15" hidden="false" customHeight="false" outlineLevel="0" collapsed="false">
      <c r="A54" s="5"/>
      <c r="B54" s="6" t="str">
        <f aca="false">IF(A54="","",IF(COUNTIF('Winner log'!$B:$B,A54)&gt;0,"Yes","No"))</f>
        <v/>
      </c>
      <c r="C54" s="7" t="str">
        <f aca="true">IF(A54="","",IF(B54="Yes","",RAND()))</f>
        <v/>
      </c>
      <c r="D54" s="6" t="str">
        <f aca="false">IF(C54="","",RANK(C54,$C$4:$C$503,1))</f>
        <v/>
      </c>
    </row>
    <row r="55" customFormat="false" ht="15" hidden="false" customHeight="false" outlineLevel="0" collapsed="false">
      <c r="A55" s="5"/>
      <c r="B55" s="6" t="str">
        <f aca="false">IF(A55="","",IF(COUNTIF('Winner log'!$B:$B,A55)&gt;0,"Yes","No"))</f>
        <v/>
      </c>
      <c r="C55" s="7" t="str">
        <f aca="true">IF(A55="","",IF(B55="Yes","",RAND()))</f>
        <v/>
      </c>
      <c r="D55" s="6" t="str">
        <f aca="false">IF(C55="","",RANK(C55,$C$4:$C$503,1))</f>
        <v/>
      </c>
    </row>
    <row r="56" customFormat="false" ht="15" hidden="false" customHeight="false" outlineLevel="0" collapsed="false">
      <c r="A56" s="5"/>
      <c r="B56" s="6" t="str">
        <f aca="false">IF(A56="","",IF(COUNTIF('Winner log'!$B:$B,A56)&gt;0,"Yes","No"))</f>
        <v/>
      </c>
      <c r="C56" s="7" t="str">
        <f aca="true">IF(A56="","",IF(B56="Yes","",RAND()))</f>
        <v/>
      </c>
      <c r="D56" s="6" t="str">
        <f aca="false">IF(C56="","",RANK(C56,$C$4:$C$503,1))</f>
        <v/>
      </c>
    </row>
    <row r="57" customFormat="false" ht="15" hidden="false" customHeight="false" outlineLevel="0" collapsed="false">
      <c r="A57" s="5"/>
      <c r="B57" s="6" t="str">
        <f aca="false">IF(A57="","",IF(COUNTIF('Winner log'!$B:$B,A57)&gt;0,"Yes","No"))</f>
        <v/>
      </c>
      <c r="C57" s="7" t="str">
        <f aca="true">IF(A57="","",IF(B57="Yes","",RAND()))</f>
        <v/>
      </c>
      <c r="D57" s="6" t="str">
        <f aca="false">IF(C57="","",RANK(C57,$C$4:$C$503,1))</f>
        <v/>
      </c>
    </row>
    <row r="58" customFormat="false" ht="15" hidden="false" customHeight="false" outlineLevel="0" collapsed="false">
      <c r="A58" s="5"/>
      <c r="B58" s="6" t="str">
        <f aca="false">IF(A58="","",IF(COUNTIF('Winner log'!$B:$B,A58)&gt;0,"Yes","No"))</f>
        <v/>
      </c>
      <c r="C58" s="7" t="str">
        <f aca="true">IF(A58="","",IF(B58="Yes","",RAND()))</f>
        <v/>
      </c>
      <c r="D58" s="6" t="str">
        <f aca="false">IF(C58="","",RANK(C58,$C$4:$C$503,1))</f>
        <v/>
      </c>
    </row>
    <row r="59" customFormat="false" ht="15" hidden="false" customHeight="false" outlineLevel="0" collapsed="false">
      <c r="A59" s="5"/>
      <c r="B59" s="6" t="str">
        <f aca="false">IF(A59="","",IF(COUNTIF('Winner log'!$B:$B,A59)&gt;0,"Yes","No"))</f>
        <v/>
      </c>
      <c r="C59" s="7" t="str">
        <f aca="true">IF(A59="","",IF(B59="Yes","",RAND()))</f>
        <v/>
      </c>
      <c r="D59" s="6" t="str">
        <f aca="false">IF(C59="","",RANK(C59,$C$4:$C$503,1))</f>
        <v/>
      </c>
    </row>
    <row r="60" customFormat="false" ht="15" hidden="false" customHeight="false" outlineLevel="0" collapsed="false">
      <c r="A60" s="5"/>
      <c r="B60" s="6" t="str">
        <f aca="false">IF(A60="","",IF(COUNTIF('Winner log'!$B:$B,A60)&gt;0,"Yes","No"))</f>
        <v/>
      </c>
      <c r="C60" s="7" t="str">
        <f aca="true">IF(A60="","",IF(B60="Yes","",RAND()))</f>
        <v/>
      </c>
      <c r="D60" s="6" t="str">
        <f aca="false">IF(C60="","",RANK(C60,$C$4:$C$503,1))</f>
        <v/>
      </c>
    </row>
    <row r="61" customFormat="false" ht="15" hidden="false" customHeight="false" outlineLevel="0" collapsed="false">
      <c r="A61" s="5"/>
      <c r="B61" s="6" t="str">
        <f aca="false">IF(A61="","",IF(COUNTIF('Winner log'!$B:$B,A61)&gt;0,"Yes","No"))</f>
        <v/>
      </c>
      <c r="C61" s="7" t="str">
        <f aca="true">IF(A61="","",IF(B61="Yes","",RAND()))</f>
        <v/>
      </c>
      <c r="D61" s="6" t="str">
        <f aca="false">IF(C61="","",RANK(C61,$C$4:$C$503,1))</f>
        <v/>
      </c>
    </row>
    <row r="62" customFormat="false" ht="15" hidden="false" customHeight="false" outlineLevel="0" collapsed="false">
      <c r="A62" s="5"/>
      <c r="B62" s="6" t="str">
        <f aca="false">IF(A62="","",IF(COUNTIF('Winner log'!$B:$B,A62)&gt;0,"Yes","No"))</f>
        <v/>
      </c>
      <c r="C62" s="7" t="str">
        <f aca="true">IF(A62="","",IF(B62="Yes","",RAND()))</f>
        <v/>
      </c>
      <c r="D62" s="6" t="str">
        <f aca="false">IF(C62="","",RANK(C62,$C$4:$C$503,1))</f>
        <v/>
      </c>
    </row>
    <row r="63" customFormat="false" ht="15" hidden="false" customHeight="false" outlineLevel="0" collapsed="false">
      <c r="A63" s="5"/>
      <c r="B63" s="6" t="str">
        <f aca="false">IF(A63="","",IF(COUNTIF('Winner log'!$B:$B,A63)&gt;0,"Yes","No"))</f>
        <v/>
      </c>
      <c r="C63" s="7" t="str">
        <f aca="true">IF(A63="","",IF(B63="Yes","",RAND()))</f>
        <v/>
      </c>
      <c r="D63" s="6" t="str">
        <f aca="false">IF(C63="","",RANK(C63,$C$4:$C$503,1))</f>
        <v/>
      </c>
    </row>
    <row r="64" customFormat="false" ht="15" hidden="false" customHeight="false" outlineLevel="0" collapsed="false">
      <c r="A64" s="5"/>
      <c r="B64" s="6" t="str">
        <f aca="false">IF(A64="","",IF(COUNTIF('Winner log'!$B:$B,A64)&gt;0,"Yes","No"))</f>
        <v/>
      </c>
      <c r="C64" s="7" t="str">
        <f aca="true">IF(A64="","",IF(B64="Yes","",RAND()))</f>
        <v/>
      </c>
      <c r="D64" s="6" t="str">
        <f aca="false">IF(C64="","",RANK(C64,$C$4:$C$503,1))</f>
        <v/>
      </c>
    </row>
    <row r="65" customFormat="false" ht="15" hidden="false" customHeight="false" outlineLevel="0" collapsed="false">
      <c r="A65" s="5"/>
      <c r="B65" s="6" t="str">
        <f aca="false">IF(A65="","",IF(COUNTIF('Winner log'!$B:$B,A65)&gt;0,"Yes","No"))</f>
        <v/>
      </c>
      <c r="C65" s="7" t="str">
        <f aca="true">IF(A65="","",IF(B65="Yes","",RAND()))</f>
        <v/>
      </c>
      <c r="D65" s="6" t="str">
        <f aca="false">IF(C65="","",RANK(C65,$C$4:$C$503,1))</f>
        <v/>
      </c>
    </row>
    <row r="66" customFormat="false" ht="15" hidden="false" customHeight="false" outlineLevel="0" collapsed="false">
      <c r="A66" s="5"/>
      <c r="B66" s="6" t="str">
        <f aca="false">IF(A66="","",IF(COUNTIF('Winner log'!$B:$B,A66)&gt;0,"Yes","No"))</f>
        <v/>
      </c>
      <c r="C66" s="7" t="str">
        <f aca="true">IF(A66="","",IF(B66="Yes","",RAND()))</f>
        <v/>
      </c>
      <c r="D66" s="6" t="str">
        <f aca="false">IF(C66="","",RANK(C66,$C$4:$C$503,1))</f>
        <v/>
      </c>
    </row>
    <row r="67" customFormat="false" ht="15" hidden="false" customHeight="false" outlineLevel="0" collapsed="false">
      <c r="A67" s="5"/>
      <c r="B67" s="6" t="str">
        <f aca="false">IF(A67="","",IF(COUNTIF('Winner log'!$B:$B,A67)&gt;0,"Yes","No"))</f>
        <v/>
      </c>
      <c r="C67" s="7" t="str">
        <f aca="true">IF(A67="","",IF(B67="Yes","",RAND()))</f>
        <v/>
      </c>
      <c r="D67" s="6" t="str">
        <f aca="false">IF(C67="","",RANK(C67,$C$4:$C$503,1))</f>
        <v/>
      </c>
    </row>
    <row r="68" customFormat="false" ht="15" hidden="false" customHeight="false" outlineLevel="0" collapsed="false">
      <c r="A68" s="5"/>
      <c r="B68" s="6" t="str">
        <f aca="false">IF(A68="","",IF(COUNTIF('Winner log'!$B:$B,A68)&gt;0,"Yes","No"))</f>
        <v/>
      </c>
      <c r="C68" s="7" t="str">
        <f aca="true">IF(A68="","",IF(B68="Yes","",RAND()))</f>
        <v/>
      </c>
      <c r="D68" s="6" t="str">
        <f aca="false">IF(C68="","",RANK(C68,$C$4:$C$503,1))</f>
        <v/>
      </c>
    </row>
    <row r="69" customFormat="false" ht="15" hidden="false" customHeight="false" outlineLevel="0" collapsed="false">
      <c r="A69" s="5"/>
      <c r="B69" s="6" t="str">
        <f aca="false">IF(A69="","",IF(COUNTIF('Winner log'!$B:$B,A69)&gt;0,"Yes","No"))</f>
        <v/>
      </c>
      <c r="C69" s="7" t="str">
        <f aca="true">IF(A69="","",IF(B69="Yes","",RAND()))</f>
        <v/>
      </c>
      <c r="D69" s="6" t="str">
        <f aca="false">IF(C69="","",RANK(C69,$C$4:$C$503,1))</f>
        <v/>
      </c>
    </row>
    <row r="70" customFormat="false" ht="15" hidden="false" customHeight="false" outlineLevel="0" collapsed="false">
      <c r="A70" s="5"/>
      <c r="B70" s="6" t="str">
        <f aca="false">IF(A70="","",IF(COUNTIF('Winner log'!$B:$B,A70)&gt;0,"Yes","No"))</f>
        <v/>
      </c>
      <c r="C70" s="7" t="str">
        <f aca="true">IF(A70="","",IF(B70="Yes","",RAND()))</f>
        <v/>
      </c>
      <c r="D70" s="6" t="str">
        <f aca="false">IF(C70="","",RANK(C70,$C$4:$C$503,1))</f>
        <v/>
      </c>
    </row>
    <row r="71" customFormat="false" ht="15" hidden="false" customHeight="false" outlineLevel="0" collapsed="false">
      <c r="A71" s="5"/>
      <c r="B71" s="6" t="str">
        <f aca="false">IF(A71="","",IF(COUNTIF('Winner log'!$B:$B,A71)&gt;0,"Yes","No"))</f>
        <v/>
      </c>
      <c r="C71" s="7" t="str">
        <f aca="true">IF(A71="","",IF(B71="Yes","",RAND()))</f>
        <v/>
      </c>
      <c r="D71" s="6" t="str">
        <f aca="false">IF(C71="","",RANK(C71,$C$4:$C$503,1))</f>
        <v/>
      </c>
    </row>
    <row r="72" customFormat="false" ht="15" hidden="false" customHeight="false" outlineLevel="0" collapsed="false">
      <c r="A72" s="5"/>
      <c r="B72" s="6" t="str">
        <f aca="false">IF(A72="","",IF(COUNTIF('Winner log'!$B:$B,A72)&gt;0,"Yes","No"))</f>
        <v/>
      </c>
      <c r="C72" s="7" t="str">
        <f aca="true">IF(A72="","",IF(B72="Yes","",RAND()))</f>
        <v/>
      </c>
      <c r="D72" s="6" t="str">
        <f aca="false">IF(C72="","",RANK(C72,$C$4:$C$503,1))</f>
        <v/>
      </c>
    </row>
    <row r="73" customFormat="false" ht="15" hidden="false" customHeight="false" outlineLevel="0" collapsed="false">
      <c r="A73" s="5"/>
      <c r="B73" s="6" t="str">
        <f aca="false">IF(A73="","",IF(COUNTIF('Winner log'!$B:$B,A73)&gt;0,"Yes","No"))</f>
        <v/>
      </c>
      <c r="C73" s="7" t="str">
        <f aca="true">IF(A73="","",IF(B73="Yes","",RAND()))</f>
        <v/>
      </c>
      <c r="D73" s="6" t="str">
        <f aca="false">IF(C73="","",RANK(C73,$C$4:$C$503,1))</f>
        <v/>
      </c>
    </row>
    <row r="74" customFormat="false" ht="15" hidden="false" customHeight="false" outlineLevel="0" collapsed="false">
      <c r="A74" s="5"/>
      <c r="B74" s="6" t="str">
        <f aca="false">IF(A74="","",IF(COUNTIF('Winner log'!$B:$B,A74)&gt;0,"Yes","No"))</f>
        <v/>
      </c>
      <c r="C74" s="7" t="str">
        <f aca="true">IF(A74="","",IF(B74="Yes","",RAND()))</f>
        <v/>
      </c>
      <c r="D74" s="6" t="str">
        <f aca="false">IF(C74="","",RANK(C74,$C$4:$C$503,1))</f>
        <v/>
      </c>
    </row>
    <row r="75" customFormat="false" ht="15" hidden="false" customHeight="false" outlineLevel="0" collapsed="false">
      <c r="A75" s="5"/>
      <c r="B75" s="6" t="str">
        <f aca="false">IF(A75="","",IF(COUNTIF('Winner log'!$B:$B,A75)&gt;0,"Yes","No"))</f>
        <v/>
      </c>
      <c r="C75" s="7" t="str">
        <f aca="true">IF(A75="","",IF(B75="Yes","",RAND()))</f>
        <v/>
      </c>
      <c r="D75" s="6" t="str">
        <f aca="false">IF(C75="","",RANK(C75,$C$4:$C$503,1))</f>
        <v/>
      </c>
    </row>
    <row r="76" customFormat="false" ht="15" hidden="false" customHeight="false" outlineLevel="0" collapsed="false">
      <c r="A76" s="5"/>
      <c r="B76" s="6" t="str">
        <f aca="false">IF(A76="","",IF(COUNTIF('Winner log'!$B:$B,A76)&gt;0,"Yes","No"))</f>
        <v/>
      </c>
      <c r="C76" s="7" t="str">
        <f aca="true">IF(A76="","",IF(B76="Yes","",RAND()))</f>
        <v/>
      </c>
      <c r="D76" s="6" t="str">
        <f aca="false">IF(C76="","",RANK(C76,$C$4:$C$503,1))</f>
        <v/>
      </c>
    </row>
    <row r="77" customFormat="false" ht="15" hidden="false" customHeight="false" outlineLevel="0" collapsed="false">
      <c r="A77" s="5"/>
      <c r="B77" s="6" t="str">
        <f aca="false">IF(A77="","",IF(COUNTIF('Winner log'!$B:$B,A77)&gt;0,"Yes","No"))</f>
        <v/>
      </c>
      <c r="C77" s="7" t="str">
        <f aca="true">IF(A77="","",IF(B77="Yes","",RAND()))</f>
        <v/>
      </c>
      <c r="D77" s="6" t="str">
        <f aca="false">IF(C77="","",RANK(C77,$C$4:$C$503,1))</f>
        <v/>
      </c>
    </row>
    <row r="78" customFormat="false" ht="15" hidden="false" customHeight="false" outlineLevel="0" collapsed="false">
      <c r="A78" s="5"/>
      <c r="B78" s="6" t="str">
        <f aca="false">IF(A78="","",IF(COUNTIF('Winner log'!$B:$B,A78)&gt;0,"Yes","No"))</f>
        <v/>
      </c>
      <c r="C78" s="7" t="str">
        <f aca="true">IF(A78="","",IF(B78="Yes","",RAND()))</f>
        <v/>
      </c>
      <c r="D78" s="6" t="str">
        <f aca="false">IF(C78="","",RANK(C78,$C$4:$C$503,1))</f>
        <v/>
      </c>
    </row>
    <row r="79" customFormat="false" ht="15" hidden="false" customHeight="false" outlineLevel="0" collapsed="false">
      <c r="A79" s="5"/>
      <c r="B79" s="6" t="str">
        <f aca="false">IF(A79="","",IF(COUNTIF('Winner log'!$B:$B,A79)&gt;0,"Yes","No"))</f>
        <v/>
      </c>
      <c r="C79" s="7" t="str">
        <f aca="true">IF(A79="","",IF(B79="Yes","",RAND()))</f>
        <v/>
      </c>
      <c r="D79" s="6" t="str">
        <f aca="false">IF(C79="","",RANK(C79,$C$4:$C$503,1))</f>
        <v/>
      </c>
    </row>
    <row r="80" customFormat="false" ht="15" hidden="false" customHeight="false" outlineLevel="0" collapsed="false">
      <c r="A80" s="5"/>
      <c r="B80" s="6" t="str">
        <f aca="false">IF(A80="","",IF(COUNTIF('Winner log'!$B:$B,A80)&gt;0,"Yes","No"))</f>
        <v/>
      </c>
      <c r="C80" s="7" t="str">
        <f aca="true">IF(A80="","",IF(B80="Yes","",RAND()))</f>
        <v/>
      </c>
      <c r="D80" s="6" t="str">
        <f aca="false">IF(C80="","",RANK(C80,$C$4:$C$503,1))</f>
        <v/>
      </c>
    </row>
    <row r="81" customFormat="false" ht="15" hidden="false" customHeight="false" outlineLevel="0" collapsed="false">
      <c r="A81" s="5"/>
      <c r="B81" s="6" t="str">
        <f aca="false">IF(A81="","",IF(COUNTIF('Winner log'!$B:$B,A81)&gt;0,"Yes","No"))</f>
        <v/>
      </c>
      <c r="C81" s="7" t="str">
        <f aca="true">IF(A81="","",IF(B81="Yes","",RAND()))</f>
        <v/>
      </c>
      <c r="D81" s="6" t="str">
        <f aca="false">IF(C81="","",RANK(C81,$C$4:$C$503,1))</f>
        <v/>
      </c>
    </row>
    <row r="82" customFormat="false" ht="15" hidden="false" customHeight="false" outlineLevel="0" collapsed="false">
      <c r="A82" s="5"/>
      <c r="B82" s="6" t="str">
        <f aca="false">IF(A82="","",IF(COUNTIF('Winner log'!$B:$B,A82)&gt;0,"Yes","No"))</f>
        <v/>
      </c>
      <c r="C82" s="7" t="str">
        <f aca="true">IF(A82="","",IF(B82="Yes","",RAND()))</f>
        <v/>
      </c>
      <c r="D82" s="6" t="str">
        <f aca="false">IF(C82="","",RANK(C82,$C$4:$C$503,1))</f>
        <v/>
      </c>
    </row>
    <row r="83" customFormat="false" ht="15" hidden="false" customHeight="false" outlineLevel="0" collapsed="false">
      <c r="A83" s="5"/>
      <c r="B83" s="6" t="str">
        <f aca="false">IF(A83="","",IF(COUNTIF('Winner log'!$B:$B,A83)&gt;0,"Yes","No"))</f>
        <v/>
      </c>
      <c r="C83" s="7" t="str">
        <f aca="true">IF(A83="","",IF(B83="Yes","",RAND()))</f>
        <v/>
      </c>
      <c r="D83" s="6" t="str">
        <f aca="false">IF(C83="","",RANK(C83,$C$4:$C$503,1))</f>
        <v/>
      </c>
    </row>
    <row r="84" customFormat="false" ht="15" hidden="false" customHeight="false" outlineLevel="0" collapsed="false">
      <c r="A84" s="5"/>
      <c r="B84" s="6" t="str">
        <f aca="false">IF(A84="","",IF(COUNTIF('Winner log'!$B:$B,A84)&gt;0,"Yes","No"))</f>
        <v/>
      </c>
      <c r="C84" s="7" t="str">
        <f aca="true">IF(A84="","",IF(B84="Yes","",RAND()))</f>
        <v/>
      </c>
      <c r="D84" s="6" t="str">
        <f aca="false">IF(C84="","",RANK(C84,$C$4:$C$503,1))</f>
        <v/>
      </c>
    </row>
    <row r="85" customFormat="false" ht="15" hidden="false" customHeight="false" outlineLevel="0" collapsed="false">
      <c r="A85" s="5"/>
      <c r="B85" s="6" t="str">
        <f aca="false">IF(A85="","",IF(COUNTIF('Winner log'!$B:$B,A85)&gt;0,"Yes","No"))</f>
        <v/>
      </c>
      <c r="C85" s="7" t="str">
        <f aca="true">IF(A85="","",IF(B85="Yes","",RAND()))</f>
        <v/>
      </c>
      <c r="D85" s="6" t="str">
        <f aca="false">IF(C85="","",RANK(C85,$C$4:$C$503,1))</f>
        <v/>
      </c>
    </row>
    <row r="86" customFormat="false" ht="15" hidden="false" customHeight="false" outlineLevel="0" collapsed="false">
      <c r="A86" s="5"/>
      <c r="B86" s="6" t="str">
        <f aca="false">IF(A86="","",IF(COUNTIF('Winner log'!$B:$B,A86)&gt;0,"Yes","No"))</f>
        <v/>
      </c>
      <c r="C86" s="7" t="str">
        <f aca="true">IF(A86="","",IF(B86="Yes","",RAND()))</f>
        <v/>
      </c>
      <c r="D86" s="6" t="str">
        <f aca="false">IF(C86="","",RANK(C86,$C$4:$C$503,1))</f>
        <v/>
      </c>
    </row>
    <row r="87" customFormat="false" ht="15" hidden="false" customHeight="false" outlineLevel="0" collapsed="false">
      <c r="A87" s="5"/>
      <c r="B87" s="6" t="str">
        <f aca="false">IF(A87="","",IF(COUNTIF('Winner log'!$B:$B,A87)&gt;0,"Yes","No"))</f>
        <v/>
      </c>
      <c r="C87" s="7" t="str">
        <f aca="true">IF(A87="","",IF(B87="Yes","",RAND()))</f>
        <v/>
      </c>
      <c r="D87" s="6" t="str">
        <f aca="false">IF(C87="","",RANK(C87,$C$4:$C$503,1))</f>
        <v/>
      </c>
    </row>
    <row r="88" customFormat="false" ht="15" hidden="false" customHeight="false" outlineLevel="0" collapsed="false">
      <c r="A88" s="5"/>
      <c r="B88" s="6" t="str">
        <f aca="false">IF(A88="","",IF(COUNTIF('Winner log'!$B:$B,A88)&gt;0,"Yes","No"))</f>
        <v/>
      </c>
      <c r="C88" s="7" t="str">
        <f aca="true">IF(A88="","",IF(B88="Yes","",RAND()))</f>
        <v/>
      </c>
      <c r="D88" s="6" t="str">
        <f aca="false">IF(C88="","",RANK(C88,$C$4:$C$503,1))</f>
        <v/>
      </c>
    </row>
    <row r="89" customFormat="false" ht="15" hidden="false" customHeight="false" outlineLevel="0" collapsed="false">
      <c r="A89" s="5"/>
      <c r="B89" s="6" t="str">
        <f aca="false">IF(A89="","",IF(COUNTIF('Winner log'!$B:$B,A89)&gt;0,"Yes","No"))</f>
        <v/>
      </c>
      <c r="C89" s="7" t="str">
        <f aca="true">IF(A89="","",IF(B89="Yes","",RAND()))</f>
        <v/>
      </c>
      <c r="D89" s="6" t="str">
        <f aca="false">IF(C89="","",RANK(C89,$C$4:$C$503,1))</f>
        <v/>
      </c>
    </row>
    <row r="90" customFormat="false" ht="15" hidden="false" customHeight="false" outlineLevel="0" collapsed="false">
      <c r="A90" s="5"/>
      <c r="B90" s="6" t="str">
        <f aca="false">IF(A90="","",IF(COUNTIF('Winner log'!$B:$B,A90)&gt;0,"Yes","No"))</f>
        <v/>
      </c>
      <c r="C90" s="7" t="str">
        <f aca="true">IF(A90="","",IF(B90="Yes","",RAND()))</f>
        <v/>
      </c>
      <c r="D90" s="6" t="str">
        <f aca="false">IF(C90="","",RANK(C90,$C$4:$C$503,1))</f>
        <v/>
      </c>
    </row>
    <row r="91" customFormat="false" ht="15" hidden="false" customHeight="false" outlineLevel="0" collapsed="false">
      <c r="A91" s="5"/>
      <c r="B91" s="6" t="str">
        <f aca="false">IF(A91="","",IF(COUNTIF('Winner log'!$B:$B,A91)&gt;0,"Yes","No"))</f>
        <v/>
      </c>
      <c r="C91" s="7" t="str">
        <f aca="true">IF(A91="","",IF(B91="Yes","",RAND()))</f>
        <v/>
      </c>
      <c r="D91" s="6" t="str">
        <f aca="false">IF(C91="","",RANK(C91,$C$4:$C$503,1))</f>
        <v/>
      </c>
    </row>
    <row r="92" customFormat="false" ht="15" hidden="false" customHeight="false" outlineLevel="0" collapsed="false">
      <c r="A92" s="5"/>
      <c r="B92" s="6" t="str">
        <f aca="false">IF(A92="","",IF(COUNTIF('Winner log'!$B:$B,A92)&gt;0,"Yes","No"))</f>
        <v/>
      </c>
      <c r="C92" s="7" t="str">
        <f aca="true">IF(A92="","",IF(B92="Yes","",RAND()))</f>
        <v/>
      </c>
      <c r="D92" s="6" t="str">
        <f aca="false">IF(C92="","",RANK(C92,$C$4:$C$503,1))</f>
        <v/>
      </c>
    </row>
    <row r="93" customFormat="false" ht="15" hidden="false" customHeight="false" outlineLevel="0" collapsed="false">
      <c r="A93" s="5"/>
      <c r="B93" s="6" t="str">
        <f aca="false">IF(A93="","",IF(COUNTIF('Winner log'!$B:$B,A93)&gt;0,"Yes","No"))</f>
        <v/>
      </c>
      <c r="C93" s="7" t="str">
        <f aca="true">IF(A93="","",IF(B93="Yes","",RAND()))</f>
        <v/>
      </c>
      <c r="D93" s="6" t="str">
        <f aca="false">IF(C93="","",RANK(C93,$C$4:$C$503,1))</f>
        <v/>
      </c>
    </row>
    <row r="94" customFormat="false" ht="15" hidden="false" customHeight="false" outlineLevel="0" collapsed="false">
      <c r="A94" s="5"/>
      <c r="B94" s="6" t="str">
        <f aca="false">IF(A94="","",IF(COUNTIF('Winner log'!$B:$B,A94)&gt;0,"Yes","No"))</f>
        <v/>
      </c>
      <c r="C94" s="7" t="str">
        <f aca="true">IF(A94="","",IF(B94="Yes","",RAND()))</f>
        <v/>
      </c>
      <c r="D94" s="6" t="str">
        <f aca="false">IF(C94="","",RANK(C94,$C$4:$C$503,1))</f>
        <v/>
      </c>
    </row>
    <row r="95" customFormat="false" ht="15" hidden="false" customHeight="false" outlineLevel="0" collapsed="false">
      <c r="A95" s="5"/>
      <c r="B95" s="6" t="str">
        <f aca="false">IF(A95="","",IF(COUNTIF('Winner log'!$B:$B,A95)&gt;0,"Yes","No"))</f>
        <v/>
      </c>
      <c r="C95" s="7" t="str">
        <f aca="true">IF(A95="","",IF(B95="Yes","",RAND()))</f>
        <v/>
      </c>
      <c r="D95" s="6" t="str">
        <f aca="false">IF(C95="","",RANK(C95,$C$4:$C$503,1))</f>
        <v/>
      </c>
    </row>
    <row r="96" customFormat="false" ht="15" hidden="false" customHeight="false" outlineLevel="0" collapsed="false">
      <c r="A96" s="5"/>
      <c r="B96" s="6" t="str">
        <f aca="false">IF(A96="","",IF(COUNTIF('Winner log'!$B:$B,A96)&gt;0,"Yes","No"))</f>
        <v/>
      </c>
      <c r="C96" s="7" t="str">
        <f aca="true">IF(A96="","",IF(B96="Yes","",RAND()))</f>
        <v/>
      </c>
      <c r="D96" s="6" t="str">
        <f aca="false">IF(C96="","",RANK(C96,$C$4:$C$503,1))</f>
        <v/>
      </c>
    </row>
    <row r="97" customFormat="false" ht="15" hidden="false" customHeight="false" outlineLevel="0" collapsed="false">
      <c r="A97" s="5"/>
      <c r="B97" s="6" t="str">
        <f aca="false">IF(A97="","",IF(COUNTIF('Winner log'!$B:$B,A97)&gt;0,"Yes","No"))</f>
        <v/>
      </c>
      <c r="C97" s="7" t="str">
        <f aca="true">IF(A97="","",IF(B97="Yes","",RAND()))</f>
        <v/>
      </c>
      <c r="D97" s="6" t="str">
        <f aca="false">IF(C97="","",RANK(C97,$C$4:$C$503,1))</f>
        <v/>
      </c>
    </row>
    <row r="98" customFormat="false" ht="15" hidden="false" customHeight="false" outlineLevel="0" collapsed="false">
      <c r="A98" s="5"/>
      <c r="B98" s="6" t="str">
        <f aca="false">IF(A98="","",IF(COUNTIF('Winner log'!$B:$B,A98)&gt;0,"Yes","No"))</f>
        <v/>
      </c>
      <c r="C98" s="7" t="str">
        <f aca="true">IF(A98="","",IF(B98="Yes","",RAND()))</f>
        <v/>
      </c>
      <c r="D98" s="6" t="str">
        <f aca="false">IF(C98="","",RANK(C98,$C$4:$C$503,1))</f>
        <v/>
      </c>
    </row>
    <row r="99" customFormat="false" ht="15" hidden="false" customHeight="false" outlineLevel="0" collapsed="false">
      <c r="A99" s="5"/>
      <c r="B99" s="6" t="str">
        <f aca="false">IF(A99="","",IF(COUNTIF('Winner log'!$B:$B,A99)&gt;0,"Yes","No"))</f>
        <v/>
      </c>
      <c r="C99" s="7" t="str">
        <f aca="true">IF(A99="","",IF(B99="Yes","",RAND()))</f>
        <v/>
      </c>
      <c r="D99" s="6" t="str">
        <f aca="false">IF(C99="","",RANK(C99,$C$4:$C$503,1))</f>
        <v/>
      </c>
    </row>
    <row r="100" customFormat="false" ht="15" hidden="false" customHeight="false" outlineLevel="0" collapsed="false">
      <c r="A100" s="5"/>
      <c r="B100" s="6" t="str">
        <f aca="false">IF(A100="","",IF(COUNTIF('Winner log'!$B:$B,A100)&gt;0,"Yes","No"))</f>
        <v/>
      </c>
      <c r="C100" s="7" t="str">
        <f aca="true">IF(A100="","",IF(B100="Yes","",RAND()))</f>
        <v/>
      </c>
      <c r="D100" s="6" t="str">
        <f aca="false">IF(C100="","",RANK(C100,$C$4:$C$503,1))</f>
        <v/>
      </c>
    </row>
    <row r="101" customFormat="false" ht="15" hidden="false" customHeight="false" outlineLevel="0" collapsed="false">
      <c r="A101" s="5"/>
      <c r="B101" s="6" t="str">
        <f aca="false">IF(A101="","",IF(COUNTIF('Winner log'!$B:$B,A101)&gt;0,"Yes","No"))</f>
        <v/>
      </c>
      <c r="C101" s="7" t="str">
        <f aca="true">IF(A101="","",IF(B101="Yes","",RAND()))</f>
        <v/>
      </c>
      <c r="D101" s="6" t="str">
        <f aca="false">IF(C101="","",RANK(C101,$C$4:$C$503,1))</f>
        <v/>
      </c>
    </row>
    <row r="102" customFormat="false" ht="15" hidden="false" customHeight="false" outlineLevel="0" collapsed="false">
      <c r="A102" s="5"/>
      <c r="B102" s="6" t="str">
        <f aca="false">IF(A102="","",IF(COUNTIF('Winner log'!$B:$B,A102)&gt;0,"Yes","No"))</f>
        <v/>
      </c>
      <c r="C102" s="7" t="str">
        <f aca="true">IF(A102="","",IF(B102="Yes","",RAND()))</f>
        <v/>
      </c>
      <c r="D102" s="6" t="str">
        <f aca="false">IF(C102="","",RANK(C102,$C$4:$C$503,1))</f>
        <v/>
      </c>
    </row>
    <row r="103" customFormat="false" ht="15" hidden="false" customHeight="false" outlineLevel="0" collapsed="false">
      <c r="A103" s="5"/>
      <c r="B103" s="6" t="str">
        <f aca="false">IF(A103="","",IF(COUNTIF('Winner log'!$B:$B,A103)&gt;0,"Yes","No"))</f>
        <v/>
      </c>
      <c r="C103" s="7" t="str">
        <f aca="true">IF(A103="","",IF(B103="Yes","",RAND()))</f>
        <v/>
      </c>
      <c r="D103" s="6" t="str">
        <f aca="false">IF(C103="","",RANK(C103,$C$4:$C$503,1))</f>
        <v/>
      </c>
    </row>
    <row r="104" customFormat="false" ht="15" hidden="false" customHeight="false" outlineLevel="0" collapsed="false">
      <c r="A104" s="5"/>
      <c r="B104" s="6" t="str">
        <f aca="false">IF(A104="","",IF(COUNTIF('Winner log'!$B:$B,A104)&gt;0,"Yes","No"))</f>
        <v/>
      </c>
      <c r="C104" s="7" t="str">
        <f aca="true">IF(A104="","",IF(B104="Yes","",RAND()))</f>
        <v/>
      </c>
      <c r="D104" s="6" t="str">
        <f aca="false">IF(C104="","",RANK(C104,$C$4:$C$503,1))</f>
        <v/>
      </c>
    </row>
    <row r="105" customFormat="false" ht="15" hidden="false" customHeight="false" outlineLevel="0" collapsed="false">
      <c r="A105" s="5"/>
      <c r="B105" s="6" t="str">
        <f aca="false">IF(A105="","",IF(COUNTIF('Winner log'!$B:$B,A105)&gt;0,"Yes","No"))</f>
        <v/>
      </c>
      <c r="C105" s="7" t="str">
        <f aca="true">IF(A105="","",IF(B105="Yes","",RAND()))</f>
        <v/>
      </c>
      <c r="D105" s="6" t="str">
        <f aca="false">IF(C105="","",RANK(C105,$C$4:$C$503,1))</f>
        <v/>
      </c>
    </row>
    <row r="106" customFormat="false" ht="15" hidden="false" customHeight="false" outlineLevel="0" collapsed="false">
      <c r="A106" s="5"/>
      <c r="B106" s="6" t="str">
        <f aca="false">IF(A106="","",IF(COUNTIF('Winner log'!$B:$B,A106)&gt;0,"Yes","No"))</f>
        <v/>
      </c>
      <c r="C106" s="7" t="str">
        <f aca="true">IF(A106="","",IF(B106="Yes","",RAND()))</f>
        <v/>
      </c>
      <c r="D106" s="6" t="str">
        <f aca="false">IF(C106="","",RANK(C106,$C$4:$C$503,1))</f>
        <v/>
      </c>
    </row>
    <row r="107" customFormat="false" ht="15" hidden="false" customHeight="false" outlineLevel="0" collapsed="false">
      <c r="A107" s="5"/>
      <c r="B107" s="6" t="str">
        <f aca="false">IF(A107="","",IF(COUNTIF('Winner log'!$B:$B,A107)&gt;0,"Yes","No"))</f>
        <v/>
      </c>
      <c r="C107" s="7" t="str">
        <f aca="true">IF(A107="","",IF(B107="Yes","",RAND()))</f>
        <v/>
      </c>
      <c r="D107" s="6" t="str">
        <f aca="false">IF(C107="","",RANK(C107,$C$4:$C$503,1))</f>
        <v/>
      </c>
    </row>
    <row r="108" customFormat="false" ht="15" hidden="false" customHeight="false" outlineLevel="0" collapsed="false">
      <c r="A108" s="5"/>
      <c r="B108" s="6" t="str">
        <f aca="false">IF(A108="","",IF(COUNTIF('Winner log'!$B:$B,A108)&gt;0,"Yes","No"))</f>
        <v/>
      </c>
      <c r="C108" s="7" t="str">
        <f aca="true">IF(A108="","",IF(B108="Yes","",RAND()))</f>
        <v/>
      </c>
      <c r="D108" s="6" t="str">
        <f aca="false">IF(C108="","",RANK(C108,$C$4:$C$503,1))</f>
        <v/>
      </c>
    </row>
    <row r="109" customFormat="false" ht="15" hidden="false" customHeight="false" outlineLevel="0" collapsed="false">
      <c r="A109" s="5"/>
      <c r="B109" s="6" t="str">
        <f aca="false">IF(A109="","",IF(COUNTIF('Winner log'!$B:$B,A109)&gt;0,"Yes","No"))</f>
        <v/>
      </c>
      <c r="C109" s="7" t="str">
        <f aca="true">IF(A109="","",IF(B109="Yes","",RAND()))</f>
        <v/>
      </c>
      <c r="D109" s="6" t="str">
        <f aca="false">IF(C109="","",RANK(C109,$C$4:$C$503,1))</f>
        <v/>
      </c>
    </row>
    <row r="110" customFormat="false" ht="15" hidden="false" customHeight="false" outlineLevel="0" collapsed="false">
      <c r="A110" s="5"/>
      <c r="B110" s="6" t="str">
        <f aca="false">IF(A110="","",IF(COUNTIF('Winner log'!$B:$B,A110)&gt;0,"Yes","No"))</f>
        <v/>
      </c>
      <c r="C110" s="7" t="str">
        <f aca="true">IF(A110="","",IF(B110="Yes","",RAND()))</f>
        <v/>
      </c>
      <c r="D110" s="6" t="str">
        <f aca="false">IF(C110="","",RANK(C110,$C$4:$C$503,1))</f>
        <v/>
      </c>
    </row>
    <row r="111" customFormat="false" ht="15" hidden="false" customHeight="false" outlineLevel="0" collapsed="false">
      <c r="A111" s="5"/>
      <c r="B111" s="6" t="str">
        <f aca="false">IF(A111="","",IF(COUNTIF('Winner log'!$B:$B,A111)&gt;0,"Yes","No"))</f>
        <v/>
      </c>
      <c r="C111" s="7" t="str">
        <f aca="true">IF(A111="","",IF(B111="Yes","",RAND()))</f>
        <v/>
      </c>
      <c r="D111" s="6" t="str">
        <f aca="false">IF(C111="","",RANK(C111,$C$4:$C$503,1))</f>
        <v/>
      </c>
    </row>
    <row r="112" customFormat="false" ht="15" hidden="false" customHeight="false" outlineLevel="0" collapsed="false">
      <c r="A112" s="5"/>
      <c r="B112" s="6" t="str">
        <f aca="false">IF(A112="","",IF(COUNTIF('Winner log'!$B:$B,A112)&gt;0,"Yes","No"))</f>
        <v/>
      </c>
      <c r="C112" s="7" t="str">
        <f aca="true">IF(A112="","",IF(B112="Yes","",RAND()))</f>
        <v/>
      </c>
      <c r="D112" s="6" t="str">
        <f aca="false">IF(C112="","",RANK(C112,$C$4:$C$503,1))</f>
        <v/>
      </c>
    </row>
    <row r="113" customFormat="false" ht="15" hidden="false" customHeight="false" outlineLevel="0" collapsed="false">
      <c r="A113" s="5"/>
      <c r="B113" s="6" t="str">
        <f aca="false">IF(A113="","",IF(COUNTIF('Winner log'!$B:$B,A113)&gt;0,"Yes","No"))</f>
        <v/>
      </c>
      <c r="C113" s="7" t="str">
        <f aca="true">IF(A113="","",IF(B113="Yes","",RAND()))</f>
        <v/>
      </c>
      <c r="D113" s="6" t="str">
        <f aca="false">IF(C113="","",RANK(C113,$C$4:$C$503,1))</f>
        <v/>
      </c>
    </row>
    <row r="114" customFormat="false" ht="15" hidden="false" customHeight="false" outlineLevel="0" collapsed="false">
      <c r="A114" s="5"/>
      <c r="B114" s="6" t="str">
        <f aca="false">IF(A114="","",IF(COUNTIF('Winner log'!$B:$B,A114)&gt;0,"Yes","No"))</f>
        <v/>
      </c>
      <c r="C114" s="7" t="str">
        <f aca="true">IF(A114="","",IF(B114="Yes","",RAND()))</f>
        <v/>
      </c>
      <c r="D114" s="6" t="str">
        <f aca="false">IF(C114="","",RANK(C114,$C$4:$C$503,1))</f>
        <v/>
      </c>
    </row>
    <row r="115" customFormat="false" ht="15" hidden="false" customHeight="false" outlineLevel="0" collapsed="false">
      <c r="A115" s="5"/>
      <c r="B115" s="6" t="str">
        <f aca="false">IF(A115="","",IF(COUNTIF('Winner log'!$B:$B,A115)&gt;0,"Yes","No"))</f>
        <v/>
      </c>
      <c r="C115" s="7" t="str">
        <f aca="true">IF(A115="","",IF(B115="Yes","",RAND()))</f>
        <v/>
      </c>
      <c r="D115" s="6" t="str">
        <f aca="false">IF(C115="","",RANK(C115,$C$4:$C$503,1))</f>
        <v/>
      </c>
    </row>
    <row r="116" customFormat="false" ht="15" hidden="false" customHeight="false" outlineLevel="0" collapsed="false">
      <c r="A116" s="5"/>
      <c r="B116" s="6" t="str">
        <f aca="false">IF(A116="","",IF(COUNTIF('Winner log'!$B:$B,A116)&gt;0,"Yes","No"))</f>
        <v/>
      </c>
      <c r="C116" s="7" t="str">
        <f aca="true">IF(A116="","",IF(B116="Yes","",RAND()))</f>
        <v/>
      </c>
      <c r="D116" s="6" t="str">
        <f aca="false">IF(C116="","",RANK(C116,$C$4:$C$503,1))</f>
        <v/>
      </c>
    </row>
    <row r="117" customFormat="false" ht="15" hidden="false" customHeight="false" outlineLevel="0" collapsed="false">
      <c r="A117" s="5"/>
      <c r="B117" s="6" t="str">
        <f aca="false">IF(A117="","",IF(COUNTIF('Winner log'!$B:$B,A117)&gt;0,"Yes","No"))</f>
        <v/>
      </c>
      <c r="C117" s="7" t="str">
        <f aca="true">IF(A117="","",IF(B117="Yes","",RAND()))</f>
        <v/>
      </c>
      <c r="D117" s="6" t="str">
        <f aca="false">IF(C117="","",RANK(C117,$C$4:$C$503,1))</f>
        <v/>
      </c>
    </row>
    <row r="118" customFormat="false" ht="15" hidden="false" customHeight="false" outlineLevel="0" collapsed="false">
      <c r="A118" s="5"/>
      <c r="B118" s="6" t="str">
        <f aca="false">IF(A118="","",IF(COUNTIF('Winner log'!$B:$B,A118)&gt;0,"Yes","No"))</f>
        <v/>
      </c>
      <c r="C118" s="7" t="str">
        <f aca="true">IF(A118="","",IF(B118="Yes","",RAND()))</f>
        <v/>
      </c>
      <c r="D118" s="6" t="str">
        <f aca="false">IF(C118="","",RANK(C118,$C$4:$C$503,1))</f>
        <v/>
      </c>
    </row>
    <row r="119" customFormat="false" ht="15" hidden="false" customHeight="false" outlineLevel="0" collapsed="false">
      <c r="A119" s="5"/>
      <c r="B119" s="6" t="str">
        <f aca="false">IF(A119="","",IF(COUNTIF('Winner log'!$B:$B,A119)&gt;0,"Yes","No"))</f>
        <v/>
      </c>
      <c r="C119" s="7" t="str">
        <f aca="true">IF(A119="","",IF(B119="Yes","",RAND()))</f>
        <v/>
      </c>
      <c r="D119" s="6" t="str">
        <f aca="false">IF(C119="","",RANK(C119,$C$4:$C$503,1))</f>
        <v/>
      </c>
    </row>
    <row r="120" customFormat="false" ht="15" hidden="false" customHeight="false" outlineLevel="0" collapsed="false">
      <c r="A120" s="5"/>
      <c r="B120" s="6" t="str">
        <f aca="false">IF(A120="","",IF(COUNTIF('Winner log'!$B:$B,A120)&gt;0,"Yes","No"))</f>
        <v/>
      </c>
      <c r="C120" s="7" t="str">
        <f aca="true">IF(A120="","",IF(B120="Yes","",RAND()))</f>
        <v/>
      </c>
      <c r="D120" s="6" t="str">
        <f aca="false">IF(C120="","",RANK(C120,$C$4:$C$503,1))</f>
        <v/>
      </c>
    </row>
    <row r="121" customFormat="false" ht="15" hidden="false" customHeight="false" outlineLevel="0" collapsed="false">
      <c r="A121" s="5"/>
      <c r="B121" s="6" t="str">
        <f aca="false">IF(A121="","",IF(COUNTIF('Winner log'!$B:$B,A121)&gt;0,"Yes","No"))</f>
        <v/>
      </c>
      <c r="C121" s="7" t="str">
        <f aca="true">IF(A121="","",IF(B121="Yes","",RAND()))</f>
        <v/>
      </c>
      <c r="D121" s="6" t="str">
        <f aca="false">IF(C121="","",RANK(C121,$C$4:$C$503,1))</f>
        <v/>
      </c>
    </row>
    <row r="122" customFormat="false" ht="15" hidden="false" customHeight="false" outlineLevel="0" collapsed="false">
      <c r="A122" s="5"/>
      <c r="B122" s="6" t="str">
        <f aca="false">IF(A122="","",IF(COUNTIF('Winner log'!$B:$B,A122)&gt;0,"Yes","No"))</f>
        <v/>
      </c>
      <c r="C122" s="7" t="str">
        <f aca="true">IF(A122="","",IF(B122="Yes","",RAND()))</f>
        <v/>
      </c>
      <c r="D122" s="6" t="str">
        <f aca="false">IF(C122="","",RANK(C122,$C$4:$C$503,1))</f>
        <v/>
      </c>
    </row>
    <row r="123" customFormat="false" ht="15" hidden="false" customHeight="false" outlineLevel="0" collapsed="false">
      <c r="A123" s="5"/>
      <c r="B123" s="6" t="str">
        <f aca="false">IF(A123="","",IF(COUNTIF('Winner log'!$B:$B,A123)&gt;0,"Yes","No"))</f>
        <v/>
      </c>
      <c r="C123" s="7" t="str">
        <f aca="true">IF(A123="","",IF(B123="Yes","",RAND()))</f>
        <v/>
      </c>
      <c r="D123" s="6" t="str">
        <f aca="false">IF(C123="","",RANK(C123,$C$4:$C$503,1))</f>
        <v/>
      </c>
    </row>
    <row r="124" customFormat="false" ht="15" hidden="false" customHeight="false" outlineLevel="0" collapsed="false">
      <c r="A124" s="5"/>
      <c r="B124" s="6" t="str">
        <f aca="false">IF(A124="","",IF(COUNTIF('Winner log'!$B:$B,A124)&gt;0,"Yes","No"))</f>
        <v/>
      </c>
      <c r="C124" s="7" t="str">
        <f aca="true">IF(A124="","",IF(B124="Yes","",RAND()))</f>
        <v/>
      </c>
      <c r="D124" s="6" t="str">
        <f aca="false">IF(C124="","",RANK(C124,$C$4:$C$503,1))</f>
        <v/>
      </c>
    </row>
    <row r="125" customFormat="false" ht="15" hidden="false" customHeight="false" outlineLevel="0" collapsed="false">
      <c r="A125" s="5"/>
      <c r="B125" s="6" t="str">
        <f aca="false">IF(A125="","",IF(COUNTIF('Winner log'!$B:$B,A125)&gt;0,"Yes","No"))</f>
        <v/>
      </c>
      <c r="C125" s="7" t="str">
        <f aca="true">IF(A125="","",IF(B125="Yes","",RAND()))</f>
        <v/>
      </c>
      <c r="D125" s="6" t="str">
        <f aca="false">IF(C125="","",RANK(C125,$C$4:$C$503,1))</f>
        <v/>
      </c>
    </row>
    <row r="126" customFormat="false" ht="15" hidden="false" customHeight="false" outlineLevel="0" collapsed="false">
      <c r="A126" s="5"/>
      <c r="B126" s="6" t="str">
        <f aca="false">IF(A126="","",IF(COUNTIF('Winner log'!$B:$B,A126)&gt;0,"Yes","No"))</f>
        <v/>
      </c>
      <c r="C126" s="7" t="str">
        <f aca="true">IF(A126="","",IF(B126="Yes","",RAND()))</f>
        <v/>
      </c>
      <c r="D126" s="6" t="str">
        <f aca="false">IF(C126="","",RANK(C126,$C$4:$C$503,1))</f>
        <v/>
      </c>
    </row>
    <row r="127" customFormat="false" ht="15" hidden="false" customHeight="false" outlineLevel="0" collapsed="false">
      <c r="A127" s="5"/>
      <c r="B127" s="6" t="str">
        <f aca="false">IF(A127="","",IF(COUNTIF('Winner log'!$B:$B,A127)&gt;0,"Yes","No"))</f>
        <v/>
      </c>
      <c r="C127" s="7" t="str">
        <f aca="true">IF(A127="","",IF(B127="Yes","",RAND()))</f>
        <v/>
      </c>
      <c r="D127" s="6" t="str">
        <f aca="false">IF(C127="","",RANK(C127,$C$4:$C$503,1))</f>
        <v/>
      </c>
    </row>
    <row r="128" customFormat="false" ht="15" hidden="false" customHeight="false" outlineLevel="0" collapsed="false">
      <c r="A128" s="5"/>
      <c r="B128" s="6" t="str">
        <f aca="false">IF(A128="","",IF(COUNTIF('Winner log'!$B:$B,A128)&gt;0,"Yes","No"))</f>
        <v/>
      </c>
      <c r="C128" s="7" t="str">
        <f aca="true">IF(A128="","",IF(B128="Yes","",RAND()))</f>
        <v/>
      </c>
      <c r="D128" s="6" t="str">
        <f aca="false">IF(C128="","",RANK(C128,$C$4:$C$503,1))</f>
        <v/>
      </c>
    </row>
    <row r="129" customFormat="false" ht="15" hidden="false" customHeight="false" outlineLevel="0" collapsed="false">
      <c r="A129" s="5"/>
      <c r="B129" s="6" t="str">
        <f aca="false">IF(A129="","",IF(COUNTIF('Winner log'!$B:$B,A129)&gt;0,"Yes","No"))</f>
        <v/>
      </c>
      <c r="C129" s="7" t="str">
        <f aca="true">IF(A129="","",IF(B129="Yes","",RAND()))</f>
        <v/>
      </c>
      <c r="D129" s="6" t="str">
        <f aca="false">IF(C129="","",RANK(C129,$C$4:$C$503,1))</f>
        <v/>
      </c>
    </row>
    <row r="130" customFormat="false" ht="15" hidden="false" customHeight="false" outlineLevel="0" collapsed="false">
      <c r="A130" s="5"/>
      <c r="B130" s="6" t="str">
        <f aca="false">IF(A130="","",IF(COUNTIF('Winner log'!$B:$B,A130)&gt;0,"Yes","No"))</f>
        <v/>
      </c>
      <c r="C130" s="7" t="str">
        <f aca="true">IF(A130="","",IF(B130="Yes","",RAND()))</f>
        <v/>
      </c>
      <c r="D130" s="6" t="str">
        <f aca="false">IF(C130="","",RANK(C130,$C$4:$C$503,1))</f>
        <v/>
      </c>
    </row>
    <row r="131" customFormat="false" ht="15" hidden="false" customHeight="false" outlineLevel="0" collapsed="false">
      <c r="A131" s="5"/>
      <c r="B131" s="6" t="str">
        <f aca="false">IF(A131="","",IF(COUNTIF('Winner log'!$B:$B,A131)&gt;0,"Yes","No"))</f>
        <v/>
      </c>
      <c r="C131" s="7" t="str">
        <f aca="true">IF(A131="","",IF(B131="Yes","",RAND()))</f>
        <v/>
      </c>
      <c r="D131" s="6" t="str">
        <f aca="false">IF(C131="","",RANK(C131,$C$4:$C$503,1))</f>
        <v/>
      </c>
    </row>
    <row r="132" customFormat="false" ht="15" hidden="false" customHeight="false" outlineLevel="0" collapsed="false">
      <c r="A132" s="5"/>
      <c r="B132" s="6" t="str">
        <f aca="false">IF(A132="","",IF(COUNTIF('Winner log'!$B:$B,A132)&gt;0,"Yes","No"))</f>
        <v/>
      </c>
      <c r="C132" s="7" t="str">
        <f aca="true">IF(A132="","",IF(B132="Yes","",RAND()))</f>
        <v/>
      </c>
      <c r="D132" s="6" t="str">
        <f aca="false">IF(C132="","",RANK(C132,$C$4:$C$503,1))</f>
        <v/>
      </c>
    </row>
    <row r="133" customFormat="false" ht="15" hidden="false" customHeight="false" outlineLevel="0" collapsed="false">
      <c r="A133" s="5"/>
      <c r="B133" s="6" t="str">
        <f aca="false">IF(A133="","",IF(COUNTIF('Winner log'!$B:$B,A133)&gt;0,"Yes","No"))</f>
        <v/>
      </c>
      <c r="C133" s="7" t="str">
        <f aca="true">IF(A133="","",IF(B133="Yes","",RAND()))</f>
        <v/>
      </c>
      <c r="D133" s="6" t="str">
        <f aca="false">IF(C133="","",RANK(C133,$C$4:$C$503,1))</f>
        <v/>
      </c>
    </row>
    <row r="134" customFormat="false" ht="15" hidden="false" customHeight="false" outlineLevel="0" collapsed="false">
      <c r="A134" s="5"/>
      <c r="B134" s="6" t="str">
        <f aca="false">IF(A134="","",IF(COUNTIF('Winner log'!$B:$B,A134)&gt;0,"Yes","No"))</f>
        <v/>
      </c>
      <c r="C134" s="7" t="str">
        <f aca="true">IF(A134="","",IF(B134="Yes","",RAND()))</f>
        <v/>
      </c>
      <c r="D134" s="6" t="str">
        <f aca="false">IF(C134="","",RANK(C134,$C$4:$C$503,1))</f>
        <v/>
      </c>
    </row>
    <row r="135" customFormat="false" ht="15" hidden="false" customHeight="false" outlineLevel="0" collapsed="false">
      <c r="A135" s="5"/>
      <c r="B135" s="6" t="str">
        <f aca="false">IF(A135="","",IF(COUNTIF('Winner log'!$B:$B,A135)&gt;0,"Yes","No"))</f>
        <v/>
      </c>
      <c r="C135" s="7" t="str">
        <f aca="true">IF(A135="","",IF(B135="Yes","",RAND()))</f>
        <v/>
      </c>
      <c r="D135" s="6" t="str">
        <f aca="false">IF(C135="","",RANK(C135,$C$4:$C$503,1))</f>
        <v/>
      </c>
    </row>
    <row r="136" customFormat="false" ht="15" hidden="false" customHeight="false" outlineLevel="0" collapsed="false">
      <c r="A136" s="5"/>
      <c r="B136" s="6" t="str">
        <f aca="false">IF(A136="","",IF(COUNTIF('Winner log'!$B:$B,A136)&gt;0,"Yes","No"))</f>
        <v/>
      </c>
      <c r="C136" s="7" t="str">
        <f aca="true">IF(A136="","",IF(B136="Yes","",RAND()))</f>
        <v/>
      </c>
      <c r="D136" s="6" t="str">
        <f aca="false">IF(C136="","",RANK(C136,$C$4:$C$503,1))</f>
        <v/>
      </c>
    </row>
    <row r="137" customFormat="false" ht="15" hidden="false" customHeight="false" outlineLevel="0" collapsed="false">
      <c r="A137" s="5"/>
      <c r="B137" s="6" t="str">
        <f aca="false">IF(A137="","",IF(COUNTIF('Winner log'!$B:$B,A137)&gt;0,"Yes","No"))</f>
        <v/>
      </c>
      <c r="C137" s="7" t="str">
        <f aca="true">IF(A137="","",IF(B137="Yes","",RAND()))</f>
        <v/>
      </c>
      <c r="D137" s="6" t="str">
        <f aca="false">IF(C137="","",RANK(C137,$C$4:$C$503,1))</f>
        <v/>
      </c>
    </row>
    <row r="138" customFormat="false" ht="15" hidden="false" customHeight="false" outlineLevel="0" collapsed="false">
      <c r="A138" s="5"/>
      <c r="B138" s="6" t="str">
        <f aca="false">IF(A138="","",IF(COUNTIF('Winner log'!$B:$B,A138)&gt;0,"Yes","No"))</f>
        <v/>
      </c>
      <c r="C138" s="7" t="str">
        <f aca="true">IF(A138="","",IF(B138="Yes","",RAND()))</f>
        <v/>
      </c>
      <c r="D138" s="6" t="str">
        <f aca="false">IF(C138="","",RANK(C138,$C$4:$C$503,1))</f>
        <v/>
      </c>
    </row>
    <row r="139" customFormat="false" ht="15" hidden="false" customHeight="false" outlineLevel="0" collapsed="false">
      <c r="A139" s="5"/>
      <c r="B139" s="6" t="str">
        <f aca="false">IF(A139="","",IF(COUNTIF('Winner log'!$B:$B,A139)&gt;0,"Yes","No"))</f>
        <v/>
      </c>
      <c r="C139" s="7" t="str">
        <f aca="true">IF(A139="","",IF(B139="Yes","",RAND()))</f>
        <v/>
      </c>
      <c r="D139" s="6" t="str">
        <f aca="false">IF(C139="","",RANK(C139,$C$4:$C$503,1))</f>
        <v/>
      </c>
    </row>
    <row r="140" customFormat="false" ht="15" hidden="false" customHeight="false" outlineLevel="0" collapsed="false">
      <c r="A140" s="5"/>
      <c r="B140" s="6" t="str">
        <f aca="false">IF(A140="","",IF(COUNTIF('Winner log'!$B:$B,A140)&gt;0,"Yes","No"))</f>
        <v/>
      </c>
      <c r="C140" s="7" t="str">
        <f aca="true">IF(A140="","",IF(B140="Yes","",RAND()))</f>
        <v/>
      </c>
      <c r="D140" s="6" t="str">
        <f aca="false">IF(C140="","",RANK(C140,$C$4:$C$503,1))</f>
        <v/>
      </c>
    </row>
    <row r="141" customFormat="false" ht="15" hidden="false" customHeight="false" outlineLevel="0" collapsed="false">
      <c r="A141" s="5"/>
      <c r="B141" s="6" t="str">
        <f aca="false">IF(A141="","",IF(COUNTIF('Winner log'!$B:$B,A141)&gt;0,"Yes","No"))</f>
        <v/>
      </c>
      <c r="C141" s="7" t="str">
        <f aca="true">IF(A141="","",IF(B141="Yes","",RAND()))</f>
        <v/>
      </c>
      <c r="D141" s="6" t="str">
        <f aca="false">IF(C141="","",RANK(C141,$C$4:$C$503,1))</f>
        <v/>
      </c>
    </row>
    <row r="142" customFormat="false" ht="15" hidden="false" customHeight="false" outlineLevel="0" collapsed="false">
      <c r="A142" s="5"/>
      <c r="B142" s="6" t="str">
        <f aca="false">IF(A142="","",IF(COUNTIF('Winner log'!$B:$B,A142)&gt;0,"Yes","No"))</f>
        <v/>
      </c>
      <c r="C142" s="7" t="str">
        <f aca="true">IF(A142="","",IF(B142="Yes","",RAND()))</f>
        <v/>
      </c>
      <c r="D142" s="6" t="str">
        <f aca="false">IF(C142="","",RANK(C142,$C$4:$C$503,1))</f>
        <v/>
      </c>
    </row>
    <row r="143" customFormat="false" ht="15" hidden="false" customHeight="false" outlineLevel="0" collapsed="false">
      <c r="A143" s="5"/>
      <c r="B143" s="6" t="str">
        <f aca="false">IF(A143="","",IF(COUNTIF('Winner log'!$B:$B,A143)&gt;0,"Yes","No"))</f>
        <v/>
      </c>
      <c r="C143" s="7" t="str">
        <f aca="true">IF(A143="","",IF(B143="Yes","",RAND()))</f>
        <v/>
      </c>
      <c r="D143" s="6" t="str">
        <f aca="false">IF(C143="","",RANK(C143,$C$4:$C$503,1))</f>
        <v/>
      </c>
    </row>
    <row r="144" customFormat="false" ht="15" hidden="false" customHeight="false" outlineLevel="0" collapsed="false">
      <c r="A144" s="5"/>
      <c r="B144" s="6" t="str">
        <f aca="false">IF(A144="","",IF(COUNTIF('Winner log'!$B:$B,A144)&gt;0,"Yes","No"))</f>
        <v/>
      </c>
      <c r="C144" s="7" t="str">
        <f aca="true">IF(A144="","",IF(B144="Yes","",RAND()))</f>
        <v/>
      </c>
      <c r="D144" s="6" t="str">
        <f aca="false">IF(C144="","",RANK(C144,$C$4:$C$503,1))</f>
        <v/>
      </c>
    </row>
    <row r="145" customFormat="false" ht="15" hidden="false" customHeight="false" outlineLevel="0" collapsed="false">
      <c r="A145" s="5"/>
      <c r="B145" s="6" t="str">
        <f aca="false">IF(A145="","",IF(COUNTIF('Winner log'!$B:$B,A145)&gt;0,"Yes","No"))</f>
        <v/>
      </c>
      <c r="C145" s="7" t="str">
        <f aca="true">IF(A145="","",IF(B145="Yes","",RAND()))</f>
        <v/>
      </c>
      <c r="D145" s="6" t="str">
        <f aca="false">IF(C145="","",RANK(C145,$C$4:$C$503,1))</f>
        <v/>
      </c>
    </row>
    <row r="146" customFormat="false" ht="15" hidden="false" customHeight="false" outlineLevel="0" collapsed="false">
      <c r="A146" s="5"/>
      <c r="B146" s="6" t="str">
        <f aca="false">IF(A146="","",IF(COUNTIF('Winner log'!$B:$B,A146)&gt;0,"Yes","No"))</f>
        <v/>
      </c>
      <c r="C146" s="7" t="str">
        <f aca="true">IF(A146="","",IF(B146="Yes","",RAND()))</f>
        <v/>
      </c>
      <c r="D146" s="6" t="str">
        <f aca="false">IF(C146="","",RANK(C146,$C$4:$C$503,1))</f>
        <v/>
      </c>
    </row>
    <row r="147" customFormat="false" ht="15" hidden="false" customHeight="false" outlineLevel="0" collapsed="false">
      <c r="A147" s="5"/>
      <c r="B147" s="6" t="str">
        <f aca="false">IF(A147="","",IF(COUNTIF('Winner log'!$B:$B,A147)&gt;0,"Yes","No"))</f>
        <v/>
      </c>
      <c r="C147" s="7" t="str">
        <f aca="true">IF(A147="","",IF(B147="Yes","",RAND()))</f>
        <v/>
      </c>
      <c r="D147" s="6" t="str">
        <f aca="false">IF(C147="","",RANK(C147,$C$4:$C$503,1))</f>
        <v/>
      </c>
    </row>
    <row r="148" customFormat="false" ht="15" hidden="false" customHeight="false" outlineLevel="0" collapsed="false">
      <c r="A148" s="5"/>
      <c r="B148" s="6" t="str">
        <f aca="false">IF(A148="","",IF(COUNTIF('Winner log'!$B:$B,A148)&gt;0,"Yes","No"))</f>
        <v/>
      </c>
      <c r="C148" s="7" t="str">
        <f aca="true">IF(A148="","",IF(B148="Yes","",RAND()))</f>
        <v/>
      </c>
      <c r="D148" s="6" t="str">
        <f aca="false">IF(C148="","",RANK(C148,$C$4:$C$503,1))</f>
        <v/>
      </c>
    </row>
    <row r="149" customFormat="false" ht="15" hidden="false" customHeight="false" outlineLevel="0" collapsed="false">
      <c r="A149" s="5"/>
      <c r="B149" s="6" t="str">
        <f aca="false">IF(A149="","",IF(COUNTIF('Winner log'!$B:$B,A149)&gt;0,"Yes","No"))</f>
        <v/>
      </c>
      <c r="C149" s="7" t="str">
        <f aca="true">IF(A149="","",IF(B149="Yes","",RAND()))</f>
        <v/>
      </c>
      <c r="D149" s="6" t="str">
        <f aca="false">IF(C149="","",RANK(C149,$C$4:$C$503,1))</f>
        <v/>
      </c>
    </row>
    <row r="150" customFormat="false" ht="15" hidden="false" customHeight="false" outlineLevel="0" collapsed="false">
      <c r="A150" s="5"/>
      <c r="B150" s="6" t="str">
        <f aca="false">IF(A150="","",IF(COUNTIF('Winner log'!$B:$B,A150)&gt;0,"Yes","No"))</f>
        <v/>
      </c>
      <c r="C150" s="7" t="str">
        <f aca="true">IF(A150="","",IF(B150="Yes","",RAND()))</f>
        <v/>
      </c>
      <c r="D150" s="6" t="str">
        <f aca="false">IF(C150="","",RANK(C150,$C$4:$C$503,1))</f>
        <v/>
      </c>
    </row>
    <row r="151" customFormat="false" ht="15" hidden="false" customHeight="false" outlineLevel="0" collapsed="false">
      <c r="A151" s="5"/>
      <c r="B151" s="6" t="str">
        <f aca="false">IF(A151="","",IF(COUNTIF('Winner log'!$B:$B,A151)&gt;0,"Yes","No"))</f>
        <v/>
      </c>
      <c r="C151" s="7" t="str">
        <f aca="true">IF(A151="","",IF(B151="Yes","",RAND()))</f>
        <v/>
      </c>
      <c r="D151" s="6" t="str">
        <f aca="false">IF(C151="","",RANK(C151,$C$4:$C$503,1))</f>
        <v/>
      </c>
    </row>
    <row r="152" customFormat="false" ht="15" hidden="false" customHeight="false" outlineLevel="0" collapsed="false">
      <c r="A152" s="5"/>
      <c r="B152" s="6" t="str">
        <f aca="false">IF(A152="","",IF(COUNTIF('Winner log'!$B:$B,A152)&gt;0,"Yes","No"))</f>
        <v/>
      </c>
      <c r="C152" s="7" t="str">
        <f aca="true">IF(A152="","",IF(B152="Yes","",RAND()))</f>
        <v/>
      </c>
      <c r="D152" s="6" t="str">
        <f aca="false">IF(C152="","",RANK(C152,$C$4:$C$503,1))</f>
        <v/>
      </c>
    </row>
    <row r="153" customFormat="false" ht="15" hidden="false" customHeight="false" outlineLevel="0" collapsed="false">
      <c r="A153" s="5"/>
      <c r="B153" s="6" t="str">
        <f aca="false">IF(A153="","",IF(COUNTIF('Winner log'!$B:$B,A153)&gt;0,"Yes","No"))</f>
        <v/>
      </c>
      <c r="C153" s="7" t="str">
        <f aca="true">IF(A153="","",IF(B153="Yes","",RAND()))</f>
        <v/>
      </c>
      <c r="D153" s="6" t="str">
        <f aca="false">IF(C153="","",RANK(C153,$C$4:$C$503,1))</f>
        <v/>
      </c>
    </row>
    <row r="154" customFormat="false" ht="15" hidden="false" customHeight="false" outlineLevel="0" collapsed="false">
      <c r="A154" s="5"/>
      <c r="B154" s="6" t="str">
        <f aca="false">IF(A154="","",IF(COUNTIF('Winner log'!$B:$B,A154)&gt;0,"Yes","No"))</f>
        <v/>
      </c>
      <c r="C154" s="7" t="str">
        <f aca="true">IF(A154="","",IF(B154="Yes","",RAND()))</f>
        <v/>
      </c>
      <c r="D154" s="6" t="str">
        <f aca="false">IF(C154="","",RANK(C154,$C$4:$C$503,1))</f>
        <v/>
      </c>
    </row>
    <row r="155" customFormat="false" ht="15" hidden="false" customHeight="false" outlineLevel="0" collapsed="false">
      <c r="A155" s="5"/>
      <c r="B155" s="6" t="str">
        <f aca="false">IF(A155="","",IF(COUNTIF('Winner log'!$B:$B,A155)&gt;0,"Yes","No"))</f>
        <v/>
      </c>
      <c r="C155" s="7" t="str">
        <f aca="true">IF(A155="","",IF(B155="Yes","",RAND()))</f>
        <v/>
      </c>
      <c r="D155" s="6" t="str">
        <f aca="false">IF(C155="","",RANK(C155,$C$4:$C$503,1))</f>
        <v/>
      </c>
    </row>
    <row r="156" customFormat="false" ht="15" hidden="false" customHeight="false" outlineLevel="0" collapsed="false">
      <c r="A156" s="5"/>
      <c r="B156" s="6" t="str">
        <f aca="false">IF(A156="","",IF(COUNTIF('Winner log'!$B:$B,A156)&gt;0,"Yes","No"))</f>
        <v/>
      </c>
      <c r="C156" s="7" t="str">
        <f aca="true">IF(A156="","",IF(B156="Yes","",RAND()))</f>
        <v/>
      </c>
      <c r="D156" s="6" t="str">
        <f aca="false">IF(C156="","",RANK(C156,$C$4:$C$503,1))</f>
        <v/>
      </c>
    </row>
    <row r="157" customFormat="false" ht="15" hidden="false" customHeight="false" outlineLevel="0" collapsed="false">
      <c r="A157" s="5"/>
      <c r="B157" s="6" t="str">
        <f aca="false">IF(A157="","",IF(COUNTIF('Winner log'!$B:$B,A157)&gt;0,"Yes","No"))</f>
        <v/>
      </c>
      <c r="C157" s="7" t="str">
        <f aca="true">IF(A157="","",IF(B157="Yes","",RAND()))</f>
        <v/>
      </c>
      <c r="D157" s="6" t="str">
        <f aca="false">IF(C157="","",RANK(C157,$C$4:$C$503,1))</f>
        <v/>
      </c>
    </row>
    <row r="158" customFormat="false" ht="15" hidden="false" customHeight="false" outlineLevel="0" collapsed="false">
      <c r="A158" s="5"/>
      <c r="B158" s="6" t="str">
        <f aca="false">IF(A158="","",IF(COUNTIF('Winner log'!$B:$B,A158)&gt;0,"Yes","No"))</f>
        <v/>
      </c>
      <c r="C158" s="7" t="str">
        <f aca="true">IF(A158="","",IF(B158="Yes","",RAND()))</f>
        <v/>
      </c>
      <c r="D158" s="6" t="str">
        <f aca="false">IF(C158="","",RANK(C158,$C$4:$C$503,1))</f>
        <v/>
      </c>
    </row>
    <row r="159" customFormat="false" ht="15" hidden="false" customHeight="false" outlineLevel="0" collapsed="false">
      <c r="A159" s="5"/>
      <c r="B159" s="6" t="str">
        <f aca="false">IF(A159="","",IF(COUNTIF('Winner log'!$B:$B,A159)&gt;0,"Yes","No"))</f>
        <v/>
      </c>
      <c r="C159" s="7" t="str">
        <f aca="true">IF(A159="","",IF(B159="Yes","",RAND()))</f>
        <v/>
      </c>
      <c r="D159" s="6" t="str">
        <f aca="false">IF(C159="","",RANK(C159,$C$4:$C$503,1))</f>
        <v/>
      </c>
    </row>
    <row r="160" customFormat="false" ht="15" hidden="false" customHeight="false" outlineLevel="0" collapsed="false">
      <c r="A160" s="5"/>
      <c r="B160" s="6" t="str">
        <f aca="false">IF(A160="","",IF(COUNTIF('Winner log'!$B:$B,A160)&gt;0,"Yes","No"))</f>
        <v/>
      </c>
      <c r="C160" s="7" t="str">
        <f aca="true">IF(A160="","",IF(B160="Yes","",RAND()))</f>
        <v/>
      </c>
      <c r="D160" s="6" t="str">
        <f aca="false">IF(C160="","",RANK(C160,$C$4:$C$503,1))</f>
        <v/>
      </c>
    </row>
    <row r="161" customFormat="false" ht="15" hidden="false" customHeight="false" outlineLevel="0" collapsed="false">
      <c r="A161" s="5"/>
      <c r="B161" s="6" t="str">
        <f aca="false">IF(A161="","",IF(COUNTIF('Winner log'!$B:$B,A161)&gt;0,"Yes","No"))</f>
        <v/>
      </c>
      <c r="C161" s="7" t="str">
        <f aca="true">IF(A161="","",IF(B161="Yes","",RAND()))</f>
        <v/>
      </c>
      <c r="D161" s="6" t="str">
        <f aca="false">IF(C161="","",RANK(C161,$C$4:$C$503,1))</f>
        <v/>
      </c>
    </row>
    <row r="162" customFormat="false" ht="15" hidden="false" customHeight="false" outlineLevel="0" collapsed="false">
      <c r="A162" s="5"/>
      <c r="B162" s="6" t="str">
        <f aca="false">IF(A162="","",IF(COUNTIF('Winner log'!$B:$B,A162)&gt;0,"Yes","No"))</f>
        <v/>
      </c>
      <c r="C162" s="7" t="str">
        <f aca="true">IF(A162="","",IF(B162="Yes","",RAND()))</f>
        <v/>
      </c>
      <c r="D162" s="6" t="str">
        <f aca="false">IF(C162="","",RANK(C162,$C$4:$C$503,1))</f>
        <v/>
      </c>
    </row>
    <row r="163" customFormat="false" ht="15" hidden="false" customHeight="false" outlineLevel="0" collapsed="false">
      <c r="A163" s="5"/>
      <c r="B163" s="6" t="str">
        <f aca="false">IF(A163="","",IF(COUNTIF('Winner log'!$B:$B,A163)&gt;0,"Yes","No"))</f>
        <v/>
      </c>
      <c r="C163" s="7" t="str">
        <f aca="true">IF(A163="","",IF(B163="Yes","",RAND()))</f>
        <v/>
      </c>
      <c r="D163" s="6" t="str">
        <f aca="false">IF(C163="","",RANK(C163,$C$4:$C$503,1))</f>
        <v/>
      </c>
    </row>
    <row r="164" customFormat="false" ht="15" hidden="false" customHeight="false" outlineLevel="0" collapsed="false">
      <c r="A164" s="5"/>
      <c r="B164" s="6" t="str">
        <f aca="false">IF(A164="","",IF(COUNTIF('Winner log'!$B:$B,A164)&gt;0,"Yes","No"))</f>
        <v/>
      </c>
      <c r="C164" s="7" t="str">
        <f aca="true">IF(A164="","",IF(B164="Yes","",RAND()))</f>
        <v/>
      </c>
      <c r="D164" s="6" t="str">
        <f aca="false">IF(C164="","",RANK(C164,$C$4:$C$503,1))</f>
        <v/>
      </c>
    </row>
    <row r="165" customFormat="false" ht="15" hidden="false" customHeight="false" outlineLevel="0" collapsed="false">
      <c r="A165" s="5"/>
      <c r="B165" s="6" t="str">
        <f aca="false">IF(A165="","",IF(COUNTIF('Winner log'!$B:$B,A165)&gt;0,"Yes","No"))</f>
        <v/>
      </c>
      <c r="C165" s="7" t="str">
        <f aca="true">IF(A165="","",IF(B165="Yes","",RAND()))</f>
        <v/>
      </c>
      <c r="D165" s="6" t="str">
        <f aca="false">IF(C165="","",RANK(C165,$C$4:$C$503,1))</f>
        <v/>
      </c>
    </row>
    <row r="166" customFormat="false" ht="15" hidden="false" customHeight="false" outlineLevel="0" collapsed="false">
      <c r="A166" s="5"/>
      <c r="B166" s="6" t="str">
        <f aca="false">IF(A166="","",IF(COUNTIF('Winner log'!$B:$B,A166)&gt;0,"Yes","No"))</f>
        <v/>
      </c>
      <c r="C166" s="7" t="str">
        <f aca="true">IF(A166="","",IF(B166="Yes","",RAND()))</f>
        <v/>
      </c>
      <c r="D166" s="6" t="str">
        <f aca="false">IF(C166="","",RANK(C166,$C$4:$C$503,1))</f>
        <v/>
      </c>
    </row>
    <row r="167" customFormat="false" ht="15" hidden="false" customHeight="false" outlineLevel="0" collapsed="false">
      <c r="A167" s="5"/>
      <c r="B167" s="6" t="str">
        <f aca="false">IF(A167="","",IF(COUNTIF('Winner log'!$B:$B,A167)&gt;0,"Yes","No"))</f>
        <v/>
      </c>
      <c r="C167" s="7" t="str">
        <f aca="true">IF(A167="","",IF(B167="Yes","",RAND()))</f>
        <v/>
      </c>
      <c r="D167" s="6" t="str">
        <f aca="false">IF(C167="","",RANK(C167,$C$4:$C$503,1))</f>
        <v/>
      </c>
    </row>
    <row r="168" customFormat="false" ht="15" hidden="false" customHeight="false" outlineLevel="0" collapsed="false">
      <c r="A168" s="5"/>
      <c r="B168" s="6" t="str">
        <f aca="false">IF(A168="","",IF(COUNTIF('Winner log'!$B:$B,A168)&gt;0,"Yes","No"))</f>
        <v/>
      </c>
      <c r="C168" s="7" t="str">
        <f aca="true">IF(A168="","",IF(B168="Yes","",RAND()))</f>
        <v/>
      </c>
      <c r="D168" s="6" t="str">
        <f aca="false">IF(C168="","",RANK(C168,$C$4:$C$503,1))</f>
        <v/>
      </c>
    </row>
    <row r="169" customFormat="false" ht="15" hidden="false" customHeight="false" outlineLevel="0" collapsed="false">
      <c r="A169" s="5"/>
      <c r="B169" s="6" t="str">
        <f aca="false">IF(A169="","",IF(COUNTIF('Winner log'!$B:$B,A169)&gt;0,"Yes","No"))</f>
        <v/>
      </c>
      <c r="C169" s="7" t="str">
        <f aca="true">IF(A169="","",IF(B169="Yes","",RAND()))</f>
        <v/>
      </c>
      <c r="D169" s="6" t="str">
        <f aca="false">IF(C169="","",RANK(C169,$C$4:$C$503,1))</f>
        <v/>
      </c>
    </row>
    <row r="170" customFormat="false" ht="15" hidden="false" customHeight="false" outlineLevel="0" collapsed="false">
      <c r="A170" s="5"/>
      <c r="B170" s="6" t="str">
        <f aca="false">IF(A170="","",IF(COUNTIF('Winner log'!$B:$B,A170)&gt;0,"Yes","No"))</f>
        <v/>
      </c>
      <c r="C170" s="7" t="str">
        <f aca="true">IF(A170="","",IF(B170="Yes","",RAND()))</f>
        <v/>
      </c>
      <c r="D170" s="6" t="str">
        <f aca="false">IF(C170="","",RANK(C170,$C$4:$C$503,1))</f>
        <v/>
      </c>
    </row>
    <row r="171" customFormat="false" ht="15" hidden="false" customHeight="false" outlineLevel="0" collapsed="false">
      <c r="A171" s="5"/>
      <c r="B171" s="6" t="str">
        <f aca="false">IF(A171="","",IF(COUNTIF('Winner log'!$B:$B,A171)&gt;0,"Yes","No"))</f>
        <v/>
      </c>
      <c r="C171" s="7" t="str">
        <f aca="true">IF(A171="","",IF(B171="Yes","",RAND()))</f>
        <v/>
      </c>
      <c r="D171" s="6" t="str">
        <f aca="false">IF(C171="","",RANK(C171,$C$4:$C$503,1))</f>
        <v/>
      </c>
    </row>
    <row r="172" customFormat="false" ht="15" hidden="false" customHeight="false" outlineLevel="0" collapsed="false">
      <c r="A172" s="5"/>
      <c r="B172" s="6" t="str">
        <f aca="false">IF(A172="","",IF(COUNTIF('Winner log'!$B:$B,A172)&gt;0,"Yes","No"))</f>
        <v/>
      </c>
      <c r="C172" s="7" t="str">
        <f aca="true">IF(A172="","",IF(B172="Yes","",RAND()))</f>
        <v/>
      </c>
      <c r="D172" s="6" t="str">
        <f aca="false">IF(C172="","",RANK(C172,$C$4:$C$503,1))</f>
        <v/>
      </c>
    </row>
    <row r="173" customFormat="false" ht="15" hidden="false" customHeight="false" outlineLevel="0" collapsed="false">
      <c r="A173" s="5"/>
      <c r="B173" s="6" t="str">
        <f aca="false">IF(A173="","",IF(COUNTIF('Winner log'!$B:$B,A173)&gt;0,"Yes","No"))</f>
        <v/>
      </c>
      <c r="C173" s="7" t="str">
        <f aca="true">IF(A173="","",IF(B173="Yes","",RAND()))</f>
        <v/>
      </c>
      <c r="D173" s="6" t="str">
        <f aca="false">IF(C173="","",RANK(C173,$C$4:$C$503,1))</f>
        <v/>
      </c>
    </row>
    <row r="174" customFormat="false" ht="15" hidden="false" customHeight="false" outlineLevel="0" collapsed="false">
      <c r="A174" s="5"/>
      <c r="B174" s="6" t="str">
        <f aca="false">IF(A174="","",IF(COUNTIF('Winner log'!$B:$B,A174)&gt;0,"Yes","No"))</f>
        <v/>
      </c>
      <c r="C174" s="7" t="str">
        <f aca="true">IF(A174="","",IF(B174="Yes","",RAND()))</f>
        <v/>
      </c>
      <c r="D174" s="6" t="str">
        <f aca="false">IF(C174="","",RANK(C174,$C$4:$C$503,1))</f>
        <v/>
      </c>
    </row>
    <row r="175" customFormat="false" ht="15" hidden="false" customHeight="false" outlineLevel="0" collapsed="false">
      <c r="A175" s="5"/>
      <c r="B175" s="6" t="str">
        <f aca="false">IF(A175="","",IF(COUNTIF('Winner log'!$B:$B,A175)&gt;0,"Yes","No"))</f>
        <v/>
      </c>
      <c r="C175" s="7" t="str">
        <f aca="true">IF(A175="","",IF(B175="Yes","",RAND()))</f>
        <v/>
      </c>
      <c r="D175" s="6" t="str">
        <f aca="false">IF(C175="","",RANK(C175,$C$4:$C$503,1))</f>
        <v/>
      </c>
    </row>
    <row r="176" customFormat="false" ht="15" hidden="false" customHeight="false" outlineLevel="0" collapsed="false">
      <c r="A176" s="5"/>
      <c r="B176" s="6" t="str">
        <f aca="false">IF(A176="","",IF(COUNTIF('Winner log'!$B:$B,A176)&gt;0,"Yes","No"))</f>
        <v/>
      </c>
      <c r="C176" s="7" t="str">
        <f aca="true">IF(A176="","",IF(B176="Yes","",RAND()))</f>
        <v/>
      </c>
      <c r="D176" s="6" t="str">
        <f aca="false">IF(C176="","",RANK(C176,$C$4:$C$503,1))</f>
        <v/>
      </c>
    </row>
    <row r="177" customFormat="false" ht="15" hidden="false" customHeight="false" outlineLevel="0" collapsed="false">
      <c r="A177" s="5"/>
      <c r="B177" s="6" t="str">
        <f aca="false">IF(A177="","",IF(COUNTIF('Winner log'!$B:$B,A177)&gt;0,"Yes","No"))</f>
        <v/>
      </c>
      <c r="C177" s="7" t="str">
        <f aca="true">IF(A177="","",IF(B177="Yes","",RAND()))</f>
        <v/>
      </c>
      <c r="D177" s="6" t="str">
        <f aca="false">IF(C177="","",RANK(C177,$C$4:$C$503,1))</f>
        <v/>
      </c>
    </row>
    <row r="178" customFormat="false" ht="15" hidden="false" customHeight="false" outlineLevel="0" collapsed="false">
      <c r="A178" s="5"/>
      <c r="B178" s="6" t="str">
        <f aca="false">IF(A178="","",IF(COUNTIF('Winner log'!$B:$B,A178)&gt;0,"Yes","No"))</f>
        <v/>
      </c>
      <c r="C178" s="7" t="str">
        <f aca="true">IF(A178="","",IF(B178="Yes","",RAND()))</f>
        <v/>
      </c>
      <c r="D178" s="6" t="str">
        <f aca="false">IF(C178="","",RANK(C178,$C$4:$C$503,1))</f>
        <v/>
      </c>
    </row>
    <row r="179" customFormat="false" ht="15" hidden="false" customHeight="false" outlineLevel="0" collapsed="false">
      <c r="A179" s="5"/>
      <c r="B179" s="6" t="str">
        <f aca="false">IF(A179="","",IF(COUNTIF('Winner log'!$B:$B,A179)&gt;0,"Yes","No"))</f>
        <v/>
      </c>
      <c r="C179" s="7" t="str">
        <f aca="true">IF(A179="","",IF(B179="Yes","",RAND()))</f>
        <v/>
      </c>
      <c r="D179" s="6" t="str">
        <f aca="false">IF(C179="","",RANK(C179,$C$4:$C$503,1))</f>
        <v/>
      </c>
    </row>
    <row r="180" customFormat="false" ht="15" hidden="false" customHeight="false" outlineLevel="0" collapsed="false">
      <c r="A180" s="5"/>
      <c r="B180" s="6" t="str">
        <f aca="false">IF(A180="","",IF(COUNTIF('Winner log'!$B:$B,A180)&gt;0,"Yes","No"))</f>
        <v/>
      </c>
      <c r="C180" s="7" t="str">
        <f aca="true">IF(A180="","",IF(B180="Yes","",RAND()))</f>
        <v/>
      </c>
      <c r="D180" s="6" t="str">
        <f aca="false">IF(C180="","",RANK(C180,$C$4:$C$503,1))</f>
        <v/>
      </c>
    </row>
    <row r="181" customFormat="false" ht="15" hidden="false" customHeight="false" outlineLevel="0" collapsed="false">
      <c r="A181" s="5"/>
      <c r="B181" s="6" t="str">
        <f aca="false">IF(A181="","",IF(COUNTIF('Winner log'!$B:$B,A181)&gt;0,"Yes","No"))</f>
        <v/>
      </c>
      <c r="C181" s="7" t="str">
        <f aca="true">IF(A181="","",IF(B181="Yes","",RAND()))</f>
        <v/>
      </c>
      <c r="D181" s="6" t="str">
        <f aca="false">IF(C181="","",RANK(C181,$C$4:$C$503,1))</f>
        <v/>
      </c>
    </row>
    <row r="182" customFormat="false" ht="15" hidden="false" customHeight="false" outlineLevel="0" collapsed="false">
      <c r="A182" s="5"/>
      <c r="B182" s="6" t="str">
        <f aca="false">IF(A182="","",IF(COUNTIF('Winner log'!$B:$B,A182)&gt;0,"Yes","No"))</f>
        <v/>
      </c>
      <c r="C182" s="7" t="str">
        <f aca="true">IF(A182="","",IF(B182="Yes","",RAND()))</f>
        <v/>
      </c>
      <c r="D182" s="6" t="str">
        <f aca="false">IF(C182="","",RANK(C182,$C$4:$C$503,1))</f>
        <v/>
      </c>
    </row>
    <row r="183" customFormat="false" ht="15" hidden="false" customHeight="false" outlineLevel="0" collapsed="false">
      <c r="A183" s="5"/>
      <c r="B183" s="6" t="str">
        <f aca="false">IF(A183="","",IF(COUNTIF('Winner log'!$B:$B,A183)&gt;0,"Yes","No"))</f>
        <v/>
      </c>
      <c r="C183" s="7" t="str">
        <f aca="true">IF(A183="","",IF(B183="Yes","",RAND()))</f>
        <v/>
      </c>
      <c r="D183" s="6" t="str">
        <f aca="false">IF(C183="","",RANK(C183,$C$4:$C$503,1))</f>
        <v/>
      </c>
    </row>
    <row r="184" customFormat="false" ht="15" hidden="false" customHeight="false" outlineLevel="0" collapsed="false">
      <c r="A184" s="5"/>
      <c r="B184" s="6" t="str">
        <f aca="false">IF(A184="","",IF(COUNTIF('Winner log'!$B:$B,A184)&gt;0,"Yes","No"))</f>
        <v/>
      </c>
      <c r="C184" s="7" t="str">
        <f aca="true">IF(A184="","",IF(B184="Yes","",RAND()))</f>
        <v/>
      </c>
      <c r="D184" s="6" t="str">
        <f aca="false">IF(C184="","",RANK(C184,$C$4:$C$503,1))</f>
        <v/>
      </c>
    </row>
    <row r="185" customFormat="false" ht="15" hidden="false" customHeight="false" outlineLevel="0" collapsed="false">
      <c r="A185" s="5"/>
      <c r="B185" s="6" t="str">
        <f aca="false">IF(A185="","",IF(COUNTIF('Winner log'!$B:$B,A185)&gt;0,"Yes","No"))</f>
        <v/>
      </c>
      <c r="C185" s="7" t="str">
        <f aca="true">IF(A185="","",IF(B185="Yes","",RAND()))</f>
        <v/>
      </c>
      <c r="D185" s="6" t="str">
        <f aca="false">IF(C185="","",RANK(C185,$C$4:$C$503,1))</f>
        <v/>
      </c>
    </row>
    <row r="186" customFormat="false" ht="15" hidden="false" customHeight="false" outlineLevel="0" collapsed="false">
      <c r="A186" s="5"/>
      <c r="B186" s="6" t="str">
        <f aca="false">IF(A186="","",IF(COUNTIF('Winner log'!$B:$B,A186)&gt;0,"Yes","No"))</f>
        <v/>
      </c>
      <c r="C186" s="7" t="str">
        <f aca="true">IF(A186="","",IF(B186="Yes","",RAND()))</f>
        <v/>
      </c>
      <c r="D186" s="6" t="str">
        <f aca="false">IF(C186="","",RANK(C186,$C$4:$C$503,1))</f>
        <v/>
      </c>
    </row>
    <row r="187" customFormat="false" ht="15" hidden="false" customHeight="false" outlineLevel="0" collapsed="false">
      <c r="A187" s="5"/>
      <c r="B187" s="6" t="str">
        <f aca="false">IF(A187="","",IF(COUNTIF('Winner log'!$B:$B,A187)&gt;0,"Yes","No"))</f>
        <v/>
      </c>
      <c r="C187" s="7" t="str">
        <f aca="true">IF(A187="","",IF(B187="Yes","",RAND()))</f>
        <v/>
      </c>
      <c r="D187" s="6" t="str">
        <f aca="false">IF(C187="","",RANK(C187,$C$4:$C$503,1))</f>
        <v/>
      </c>
    </row>
    <row r="188" customFormat="false" ht="15" hidden="false" customHeight="false" outlineLevel="0" collapsed="false">
      <c r="A188" s="5"/>
      <c r="B188" s="6" t="str">
        <f aca="false">IF(A188="","",IF(COUNTIF('Winner log'!$B:$B,A188)&gt;0,"Yes","No"))</f>
        <v/>
      </c>
      <c r="C188" s="7" t="str">
        <f aca="true">IF(A188="","",IF(B188="Yes","",RAND()))</f>
        <v/>
      </c>
      <c r="D188" s="6" t="str">
        <f aca="false">IF(C188="","",RANK(C188,$C$4:$C$503,1))</f>
        <v/>
      </c>
    </row>
    <row r="189" customFormat="false" ht="15" hidden="false" customHeight="false" outlineLevel="0" collapsed="false">
      <c r="A189" s="5"/>
      <c r="B189" s="6" t="str">
        <f aca="false">IF(A189="","",IF(COUNTIF('Winner log'!$B:$B,A189)&gt;0,"Yes","No"))</f>
        <v/>
      </c>
      <c r="C189" s="7" t="str">
        <f aca="true">IF(A189="","",IF(B189="Yes","",RAND()))</f>
        <v/>
      </c>
      <c r="D189" s="6" t="str">
        <f aca="false">IF(C189="","",RANK(C189,$C$4:$C$503,1))</f>
        <v/>
      </c>
    </row>
    <row r="190" customFormat="false" ht="15" hidden="false" customHeight="false" outlineLevel="0" collapsed="false">
      <c r="A190" s="5"/>
      <c r="B190" s="6" t="str">
        <f aca="false">IF(A190="","",IF(COUNTIF('Winner log'!$B:$B,A190)&gt;0,"Yes","No"))</f>
        <v/>
      </c>
      <c r="C190" s="7" t="str">
        <f aca="true">IF(A190="","",IF(B190="Yes","",RAND()))</f>
        <v/>
      </c>
      <c r="D190" s="6" t="str">
        <f aca="false">IF(C190="","",RANK(C190,$C$4:$C$503,1))</f>
        <v/>
      </c>
    </row>
    <row r="191" customFormat="false" ht="15" hidden="false" customHeight="false" outlineLevel="0" collapsed="false">
      <c r="A191" s="5"/>
      <c r="B191" s="6" t="str">
        <f aca="false">IF(A191="","",IF(COUNTIF('Winner log'!$B:$B,A191)&gt;0,"Yes","No"))</f>
        <v/>
      </c>
      <c r="C191" s="7" t="str">
        <f aca="true">IF(A191="","",IF(B191="Yes","",RAND()))</f>
        <v/>
      </c>
      <c r="D191" s="6" t="str">
        <f aca="false">IF(C191="","",RANK(C191,$C$4:$C$503,1))</f>
        <v/>
      </c>
    </row>
    <row r="192" customFormat="false" ht="15" hidden="false" customHeight="false" outlineLevel="0" collapsed="false">
      <c r="A192" s="5"/>
      <c r="B192" s="6" t="str">
        <f aca="false">IF(A192="","",IF(COUNTIF('Winner log'!$B:$B,A192)&gt;0,"Yes","No"))</f>
        <v/>
      </c>
      <c r="C192" s="7" t="str">
        <f aca="true">IF(A192="","",IF(B192="Yes","",RAND()))</f>
        <v/>
      </c>
      <c r="D192" s="6" t="str">
        <f aca="false">IF(C192="","",RANK(C192,$C$4:$C$503,1))</f>
        <v/>
      </c>
    </row>
    <row r="193" customFormat="false" ht="15" hidden="false" customHeight="false" outlineLevel="0" collapsed="false">
      <c r="A193" s="5"/>
      <c r="B193" s="6" t="str">
        <f aca="false">IF(A193="","",IF(COUNTIF('Winner log'!$B:$B,A193)&gt;0,"Yes","No"))</f>
        <v/>
      </c>
      <c r="C193" s="7" t="str">
        <f aca="true">IF(A193="","",IF(B193="Yes","",RAND()))</f>
        <v/>
      </c>
      <c r="D193" s="6" t="str">
        <f aca="false">IF(C193="","",RANK(C193,$C$4:$C$503,1))</f>
        <v/>
      </c>
    </row>
    <row r="194" customFormat="false" ht="15" hidden="false" customHeight="false" outlineLevel="0" collapsed="false">
      <c r="A194" s="5"/>
      <c r="B194" s="6" t="str">
        <f aca="false">IF(A194="","",IF(COUNTIF('Winner log'!$B:$B,A194)&gt;0,"Yes","No"))</f>
        <v/>
      </c>
      <c r="C194" s="7" t="str">
        <f aca="true">IF(A194="","",IF(B194="Yes","",RAND()))</f>
        <v/>
      </c>
      <c r="D194" s="6" t="str">
        <f aca="false">IF(C194="","",RANK(C194,$C$4:$C$503,1))</f>
        <v/>
      </c>
    </row>
    <row r="195" customFormat="false" ht="15" hidden="false" customHeight="false" outlineLevel="0" collapsed="false">
      <c r="A195" s="5"/>
      <c r="B195" s="6" t="str">
        <f aca="false">IF(A195="","",IF(COUNTIF('Winner log'!$B:$B,A195)&gt;0,"Yes","No"))</f>
        <v/>
      </c>
      <c r="C195" s="7" t="str">
        <f aca="true">IF(A195="","",IF(B195="Yes","",RAND()))</f>
        <v/>
      </c>
      <c r="D195" s="6" t="str">
        <f aca="false">IF(C195="","",RANK(C195,$C$4:$C$503,1))</f>
        <v/>
      </c>
    </row>
    <row r="196" customFormat="false" ht="15" hidden="false" customHeight="false" outlineLevel="0" collapsed="false">
      <c r="A196" s="5"/>
      <c r="B196" s="6" t="str">
        <f aca="false">IF(A196="","",IF(COUNTIF('Winner log'!$B:$B,A196)&gt;0,"Yes","No"))</f>
        <v/>
      </c>
      <c r="C196" s="7" t="str">
        <f aca="true">IF(A196="","",IF(B196="Yes","",RAND()))</f>
        <v/>
      </c>
      <c r="D196" s="6" t="str">
        <f aca="false">IF(C196="","",RANK(C196,$C$4:$C$503,1))</f>
        <v/>
      </c>
    </row>
    <row r="197" customFormat="false" ht="15" hidden="false" customHeight="false" outlineLevel="0" collapsed="false">
      <c r="A197" s="5"/>
      <c r="B197" s="6" t="str">
        <f aca="false">IF(A197="","",IF(COUNTIF('Winner log'!$B:$B,A197)&gt;0,"Yes","No"))</f>
        <v/>
      </c>
      <c r="C197" s="7" t="str">
        <f aca="true">IF(A197="","",IF(B197="Yes","",RAND()))</f>
        <v/>
      </c>
      <c r="D197" s="6" t="str">
        <f aca="false">IF(C197="","",RANK(C197,$C$4:$C$503,1))</f>
        <v/>
      </c>
    </row>
    <row r="198" customFormat="false" ht="15" hidden="false" customHeight="false" outlineLevel="0" collapsed="false">
      <c r="A198" s="5"/>
      <c r="B198" s="6" t="str">
        <f aca="false">IF(A198="","",IF(COUNTIF('Winner log'!$B:$B,A198)&gt;0,"Yes","No"))</f>
        <v/>
      </c>
      <c r="C198" s="7" t="str">
        <f aca="true">IF(A198="","",IF(B198="Yes","",RAND()))</f>
        <v/>
      </c>
      <c r="D198" s="6" t="str">
        <f aca="false">IF(C198="","",RANK(C198,$C$4:$C$503,1))</f>
        <v/>
      </c>
    </row>
    <row r="199" customFormat="false" ht="15" hidden="false" customHeight="false" outlineLevel="0" collapsed="false">
      <c r="A199" s="5"/>
      <c r="B199" s="6" t="str">
        <f aca="false">IF(A199="","",IF(COUNTIF('Winner log'!$B:$B,A199)&gt;0,"Yes","No"))</f>
        <v/>
      </c>
      <c r="C199" s="7" t="str">
        <f aca="true">IF(A199="","",IF(B199="Yes","",RAND()))</f>
        <v/>
      </c>
      <c r="D199" s="6" t="str">
        <f aca="false">IF(C199="","",RANK(C199,$C$4:$C$503,1))</f>
        <v/>
      </c>
    </row>
    <row r="200" customFormat="false" ht="15" hidden="false" customHeight="false" outlineLevel="0" collapsed="false">
      <c r="A200" s="5"/>
      <c r="B200" s="6" t="str">
        <f aca="false">IF(A200="","",IF(COUNTIF('Winner log'!$B:$B,A200)&gt;0,"Yes","No"))</f>
        <v/>
      </c>
      <c r="C200" s="7" t="str">
        <f aca="true">IF(A200="","",IF(B200="Yes","",RAND()))</f>
        <v/>
      </c>
      <c r="D200" s="6" t="str">
        <f aca="false">IF(C200="","",RANK(C200,$C$4:$C$503,1))</f>
        <v/>
      </c>
    </row>
    <row r="201" customFormat="false" ht="15" hidden="false" customHeight="false" outlineLevel="0" collapsed="false">
      <c r="A201" s="5"/>
      <c r="B201" s="6" t="str">
        <f aca="false">IF(A201="","",IF(COUNTIF('Winner log'!$B:$B,A201)&gt;0,"Yes","No"))</f>
        <v/>
      </c>
      <c r="C201" s="7" t="str">
        <f aca="true">IF(A201="","",IF(B201="Yes","",RAND()))</f>
        <v/>
      </c>
      <c r="D201" s="6" t="str">
        <f aca="false">IF(C201="","",RANK(C201,$C$4:$C$503,1))</f>
        <v/>
      </c>
    </row>
    <row r="202" customFormat="false" ht="15" hidden="false" customHeight="false" outlineLevel="0" collapsed="false">
      <c r="A202" s="5"/>
      <c r="B202" s="6" t="str">
        <f aca="false">IF(A202="","",IF(COUNTIF('Winner log'!$B:$B,A202)&gt;0,"Yes","No"))</f>
        <v/>
      </c>
      <c r="C202" s="7" t="str">
        <f aca="true">IF(A202="","",IF(B202="Yes","",RAND()))</f>
        <v/>
      </c>
      <c r="D202" s="6" t="str">
        <f aca="false">IF(C202="","",RANK(C202,$C$4:$C$503,1))</f>
        <v/>
      </c>
    </row>
    <row r="203" customFormat="false" ht="15" hidden="false" customHeight="false" outlineLevel="0" collapsed="false">
      <c r="A203" s="5"/>
      <c r="B203" s="6" t="str">
        <f aca="false">IF(A203="","",IF(COUNTIF('Winner log'!$B:$B,A203)&gt;0,"Yes","No"))</f>
        <v/>
      </c>
      <c r="C203" s="7" t="str">
        <f aca="true">IF(A203="","",IF(B203="Yes","",RAND()))</f>
        <v/>
      </c>
      <c r="D203" s="6" t="str">
        <f aca="false">IF(C203="","",RANK(C203,$C$4:$C$503,1))</f>
        <v/>
      </c>
    </row>
    <row r="204" customFormat="false" ht="15" hidden="false" customHeight="false" outlineLevel="0" collapsed="false">
      <c r="A204" s="5"/>
      <c r="B204" s="6" t="str">
        <f aca="false">IF(A204="","",IF(COUNTIF('Winner log'!$B:$B,A204)&gt;0,"Yes","No"))</f>
        <v/>
      </c>
      <c r="C204" s="7" t="str">
        <f aca="true">IF(A204="","",IF(B204="Yes","",RAND()))</f>
        <v/>
      </c>
      <c r="D204" s="6" t="str">
        <f aca="false">IF(C204="","",RANK(C204,$C$4:$C$503,1))</f>
        <v/>
      </c>
    </row>
    <row r="205" customFormat="false" ht="15" hidden="false" customHeight="false" outlineLevel="0" collapsed="false">
      <c r="A205" s="5"/>
      <c r="B205" s="6" t="str">
        <f aca="false">IF(A205="","",IF(COUNTIF('Winner log'!$B:$B,A205)&gt;0,"Yes","No"))</f>
        <v/>
      </c>
      <c r="C205" s="7" t="str">
        <f aca="true">IF(A205="","",IF(B205="Yes","",RAND()))</f>
        <v/>
      </c>
      <c r="D205" s="6" t="str">
        <f aca="false">IF(C205="","",RANK(C205,$C$4:$C$503,1))</f>
        <v/>
      </c>
    </row>
    <row r="206" customFormat="false" ht="15" hidden="false" customHeight="false" outlineLevel="0" collapsed="false">
      <c r="A206" s="5"/>
      <c r="B206" s="6" t="str">
        <f aca="false">IF(A206="","",IF(COUNTIF('Winner log'!$B:$B,A206)&gt;0,"Yes","No"))</f>
        <v/>
      </c>
      <c r="C206" s="7" t="str">
        <f aca="true">IF(A206="","",IF(B206="Yes","",RAND()))</f>
        <v/>
      </c>
      <c r="D206" s="6" t="str">
        <f aca="false">IF(C206="","",RANK(C206,$C$4:$C$503,1))</f>
        <v/>
      </c>
    </row>
    <row r="207" customFormat="false" ht="15" hidden="false" customHeight="false" outlineLevel="0" collapsed="false">
      <c r="A207" s="5"/>
      <c r="B207" s="6" t="str">
        <f aca="false">IF(A207="","",IF(COUNTIF('Winner log'!$B:$B,A207)&gt;0,"Yes","No"))</f>
        <v/>
      </c>
      <c r="C207" s="7" t="str">
        <f aca="true">IF(A207="","",IF(B207="Yes","",RAND()))</f>
        <v/>
      </c>
      <c r="D207" s="6" t="str">
        <f aca="false">IF(C207="","",RANK(C207,$C$4:$C$503,1))</f>
        <v/>
      </c>
    </row>
    <row r="208" customFormat="false" ht="15" hidden="false" customHeight="false" outlineLevel="0" collapsed="false">
      <c r="A208" s="5"/>
      <c r="B208" s="6" t="str">
        <f aca="false">IF(A208="","",IF(COUNTIF('Winner log'!$B:$B,A208)&gt;0,"Yes","No"))</f>
        <v/>
      </c>
      <c r="C208" s="7" t="str">
        <f aca="true">IF(A208="","",IF(B208="Yes","",RAND()))</f>
        <v/>
      </c>
      <c r="D208" s="6" t="str">
        <f aca="false">IF(C208="","",RANK(C208,$C$4:$C$503,1))</f>
        <v/>
      </c>
    </row>
    <row r="209" customFormat="false" ht="15" hidden="false" customHeight="false" outlineLevel="0" collapsed="false">
      <c r="A209" s="5"/>
      <c r="B209" s="6" t="str">
        <f aca="false">IF(A209="","",IF(COUNTIF('Winner log'!$B:$B,A209)&gt;0,"Yes","No"))</f>
        <v/>
      </c>
      <c r="C209" s="7" t="str">
        <f aca="true">IF(A209="","",IF(B209="Yes","",RAND()))</f>
        <v/>
      </c>
      <c r="D209" s="6" t="str">
        <f aca="false">IF(C209="","",RANK(C209,$C$4:$C$503,1))</f>
        <v/>
      </c>
    </row>
    <row r="210" customFormat="false" ht="15" hidden="false" customHeight="false" outlineLevel="0" collapsed="false">
      <c r="A210" s="5"/>
      <c r="B210" s="6" t="str">
        <f aca="false">IF(A210="","",IF(COUNTIF('Winner log'!$B:$B,A210)&gt;0,"Yes","No"))</f>
        <v/>
      </c>
      <c r="C210" s="7" t="str">
        <f aca="true">IF(A210="","",IF(B210="Yes","",RAND()))</f>
        <v/>
      </c>
      <c r="D210" s="6" t="str">
        <f aca="false">IF(C210="","",RANK(C210,$C$4:$C$503,1))</f>
        <v/>
      </c>
    </row>
    <row r="211" customFormat="false" ht="15" hidden="false" customHeight="false" outlineLevel="0" collapsed="false">
      <c r="A211" s="5"/>
      <c r="B211" s="6" t="str">
        <f aca="false">IF(A211="","",IF(COUNTIF('Winner log'!$B:$B,A211)&gt;0,"Yes","No"))</f>
        <v/>
      </c>
      <c r="C211" s="7" t="str">
        <f aca="true">IF(A211="","",IF(B211="Yes","",RAND()))</f>
        <v/>
      </c>
      <c r="D211" s="6" t="str">
        <f aca="false">IF(C211="","",RANK(C211,$C$4:$C$503,1))</f>
        <v/>
      </c>
    </row>
    <row r="212" customFormat="false" ht="15" hidden="false" customHeight="false" outlineLevel="0" collapsed="false">
      <c r="A212" s="5"/>
      <c r="B212" s="6" t="str">
        <f aca="false">IF(A212="","",IF(COUNTIF('Winner log'!$B:$B,A212)&gt;0,"Yes","No"))</f>
        <v/>
      </c>
      <c r="C212" s="7" t="str">
        <f aca="true">IF(A212="","",IF(B212="Yes","",RAND()))</f>
        <v/>
      </c>
      <c r="D212" s="6" t="str">
        <f aca="false">IF(C212="","",RANK(C212,$C$4:$C$503,1))</f>
        <v/>
      </c>
    </row>
    <row r="213" customFormat="false" ht="15" hidden="false" customHeight="false" outlineLevel="0" collapsed="false">
      <c r="A213" s="5"/>
      <c r="B213" s="6" t="str">
        <f aca="false">IF(A213="","",IF(COUNTIF('Winner log'!$B:$B,A213)&gt;0,"Yes","No"))</f>
        <v/>
      </c>
      <c r="C213" s="7" t="str">
        <f aca="true">IF(A213="","",IF(B213="Yes","",RAND()))</f>
        <v/>
      </c>
      <c r="D213" s="6" t="str">
        <f aca="false">IF(C213="","",RANK(C213,$C$4:$C$503,1))</f>
        <v/>
      </c>
    </row>
    <row r="214" customFormat="false" ht="15" hidden="false" customHeight="false" outlineLevel="0" collapsed="false">
      <c r="A214" s="5"/>
      <c r="B214" s="6" t="str">
        <f aca="false">IF(A214="","",IF(COUNTIF('Winner log'!$B:$B,A214)&gt;0,"Yes","No"))</f>
        <v/>
      </c>
      <c r="C214" s="7" t="str">
        <f aca="true">IF(A214="","",IF(B214="Yes","",RAND()))</f>
        <v/>
      </c>
      <c r="D214" s="6" t="str">
        <f aca="false">IF(C214="","",RANK(C214,$C$4:$C$503,1))</f>
        <v/>
      </c>
    </row>
    <row r="215" customFormat="false" ht="15" hidden="false" customHeight="false" outlineLevel="0" collapsed="false">
      <c r="A215" s="5"/>
      <c r="B215" s="6" t="str">
        <f aca="false">IF(A215="","",IF(COUNTIF('Winner log'!$B:$B,A215)&gt;0,"Yes","No"))</f>
        <v/>
      </c>
      <c r="C215" s="7" t="str">
        <f aca="true">IF(A215="","",IF(B215="Yes","",RAND()))</f>
        <v/>
      </c>
      <c r="D215" s="6" t="str">
        <f aca="false">IF(C215="","",RANK(C215,$C$4:$C$503,1))</f>
        <v/>
      </c>
    </row>
    <row r="216" customFormat="false" ht="15" hidden="false" customHeight="false" outlineLevel="0" collapsed="false">
      <c r="A216" s="5"/>
      <c r="B216" s="6" t="str">
        <f aca="false">IF(A216="","",IF(COUNTIF('Winner log'!$B:$B,A216)&gt;0,"Yes","No"))</f>
        <v/>
      </c>
      <c r="C216" s="7" t="str">
        <f aca="true">IF(A216="","",IF(B216="Yes","",RAND()))</f>
        <v/>
      </c>
      <c r="D216" s="6" t="str">
        <f aca="false">IF(C216="","",RANK(C216,$C$4:$C$503,1))</f>
        <v/>
      </c>
    </row>
    <row r="217" customFormat="false" ht="15" hidden="false" customHeight="false" outlineLevel="0" collapsed="false">
      <c r="A217" s="5"/>
      <c r="B217" s="6" t="str">
        <f aca="false">IF(A217="","",IF(COUNTIF('Winner log'!$B:$B,A217)&gt;0,"Yes","No"))</f>
        <v/>
      </c>
      <c r="C217" s="7" t="str">
        <f aca="true">IF(A217="","",IF(B217="Yes","",RAND()))</f>
        <v/>
      </c>
      <c r="D217" s="6" t="str">
        <f aca="false">IF(C217="","",RANK(C217,$C$4:$C$503,1))</f>
        <v/>
      </c>
    </row>
    <row r="218" customFormat="false" ht="15" hidden="false" customHeight="false" outlineLevel="0" collapsed="false">
      <c r="A218" s="5"/>
      <c r="B218" s="6" t="str">
        <f aca="false">IF(A218="","",IF(COUNTIF('Winner log'!$B:$B,A218)&gt;0,"Yes","No"))</f>
        <v/>
      </c>
      <c r="C218" s="7" t="str">
        <f aca="true">IF(A218="","",IF(B218="Yes","",RAND()))</f>
        <v/>
      </c>
      <c r="D218" s="6" t="str">
        <f aca="false">IF(C218="","",RANK(C218,$C$4:$C$503,1))</f>
        <v/>
      </c>
    </row>
    <row r="219" customFormat="false" ht="15" hidden="false" customHeight="false" outlineLevel="0" collapsed="false">
      <c r="A219" s="5"/>
      <c r="B219" s="6" t="str">
        <f aca="false">IF(A219="","",IF(COUNTIF('Winner log'!$B:$B,A219)&gt;0,"Yes","No"))</f>
        <v/>
      </c>
      <c r="C219" s="7" t="str">
        <f aca="true">IF(A219="","",IF(B219="Yes","",RAND()))</f>
        <v/>
      </c>
      <c r="D219" s="6" t="str">
        <f aca="false">IF(C219="","",RANK(C219,$C$4:$C$503,1))</f>
        <v/>
      </c>
    </row>
    <row r="220" customFormat="false" ht="15" hidden="false" customHeight="false" outlineLevel="0" collapsed="false">
      <c r="A220" s="5"/>
      <c r="B220" s="6" t="str">
        <f aca="false">IF(A220="","",IF(COUNTIF('Winner log'!$B:$B,A220)&gt;0,"Yes","No"))</f>
        <v/>
      </c>
      <c r="C220" s="7" t="str">
        <f aca="true">IF(A220="","",IF(B220="Yes","",RAND()))</f>
        <v/>
      </c>
      <c r="D220" s="6" t="str">
        <f aca="false">IF(C220="","",RANK(C220,$C$4:$C$503,1))</f>
        <v/>
      </c>
    </row>
    <row r="221" customFormat="false" ht="15" hidden="false" customHeight="false" outlineLevel="0" collapsed="false">
      <c r="A221" s="5"/>
      <c r="B221" s="6" t="str">
        <f aca="false">IF(A221="","",IF(COUNTIF('Winner log'!$B:$B,A221)&gt;0,"Yes","No"))</f>
        <v/>
      </c>
      <c r="C221" s="7" t="str">
        <f aca="true">IF(A221="","",IF(B221="Yes","",RAND()))</f>
        <v/>
      </c>
      <c r="D221" s="6" t="str">
        <f aca="false">IF(C221="","",RANK(C221,$C$4:$C$503,1))</f>
        <v/>
      </c>
    </row>
    <row r="222" customFormat="false" ht="15" hidden="false" customHeight="false" outlineLevel="0" collapsed="false">
      <c r="A222" s="5"/>
      <c r="B222" s="6" t="str">
        <f aca="false">IF(A222="","",IF(COUNTIF('Winner log'!$B:$B,A222)&gt;0,"Yes","No"))</f>
        <v/>
      </c>
      <c r="C222" s="7" t="str">
        <f aca="true">IF(A222="","",IF(B222="Yes","",RAND()))</f>
        <v/>
      </c>
      <c r="D222" s="6" t="str">
        <f aca="false">IF(C222="","",RANK(C222,$C$4:$C$503,1))</f>
        <v/>
      </c>
    </row>
    <row r="223" customFormat="false" ht="15" hidden="false" customHeight="false" outlineLevel="0" collapsed="false">
      <c r="A223" s="5"/>
      <c r="B223" s="6" t="str">
        <f aca="false">IF(A223="","",IF(COUNTIF('Winner log'!$B:$B,A223)&gt;0,"Yes","No"))</f>
        <v/>
      </c>
      <c r="C223" s="7" t="str">
        <f aca="true">IF(A223="","",IF(B223="Yes","",RAND()))</f>
        <v/>
      </c>
      <c r="D223" s="6" t="str">
        <f aca="false">IF(C223="","",RANK(C223,$C$4:$C$503,1))</f>
        <v/>
      </c>
    </row>
    <row r="224" customFormat="false" ht="15" hidden="false" customHeight="false" outlineLevel="0" collapsed="false">
      <c r="A224" s="5"/>
      <c r="B224" s="6" t="str">
        <f aca="false">IF(A224="","",IF(COUNTIF('Winner log'!$B:$B,A224)&gt;0,"Yes","No"))</f>
        <v/>
      </c>
      <c r="C224" s="7" t="str">
        <f aca="true">IF(A224="","",IF(B224="Yes","",RAND()))</f>
        <v/>
      </c>
      <c r="D224" s="6" t="str">
        <f aca="false">IF(C224="","",RANK(C224,$C$4:$C$503,1))</f>
        <v/>
      </c>
    </row>
    <row r="225" customFormat="false" ht="15" hidden="false" customHeight="false" outlineLevel="0" collapsed="false">
      <c r="A225" s="5"/>
      <c r="B225" s="6" t="str">
        <f aca="false">IF(A225="","",IF(COUNTIF('Winner log'!$B:$B,A225)&gt;0,"Yes","No"))</f>
        <v/>
      </c>
      <c r="C225" s="7" t="str">
        <f aca="true">IF(A225="","",IF(B225="Yes","",RAND()))</f>
        <v/>
      </c>
      <c r="D225" s="6" t="str">
        <f aca="false">IF(C225="","",RANK(C225,$C$4:$C$503,1))</f>
        <v/>
      </c>
    </row>
    <row r="226" customFormat="false" ht="15" hidden="false" customHeight="false" outlineLevel="0" collapsed="false">
      <c r="A226" s="5"/>
      <c r="B226" s="6" t="str">
        <f aca="false">IF(A226="","",IF(COUNTIF('Winner log'!$B:$B,A226)&gt;0,"Yes","No"))</f>
        <v/>
      </c>
      <c r="C226" s="7" t="str">
        <f aca="true">IF(A226="","",IF(B226="Yes","",RAND()))</f>
        <v/>
      </c>
      <c r="D226" s="6" t="str">
        <f aca="false">IF(C226="","",RANK(C226,$C$4:$C$503,1))</f>
        <v/>
      </c>
    </row>
    <row r="227" customFormat="false" ht="15" hidden="false" customHeight="false" outlineLevel="0" collapsed="false">
      <c r="A227" s="5"/>
      <c r="B227" s="6" t="str">
        <f aca="false">IF(A227="","",IF(COUNTIF('Winner log'!$B:$B,A227)&gt;0,"Yes","No"))</f>
        <v/>
      </c>
      <c r="C227" s="7" t="str">
        <f aca="true">IF(A227="","",IF(B227="Yes","",RAND()))</f>
        <v/>
      </c>
      <c r="D227" s="6" t="str">
        <f aca="false">IF(C227="","",RANK(C227,$C$4:$C$503,1))</f>
        <v/>
      </c>
    </row>
    <row r="228" customFormat="false" ht="15" hidden="false" customHeight="false" outlineLevel="0" collapsed="false">
      <c r="A228" s="5"/>
      <c r="B228" s="6" t="str">
        <f aca="false">IF(A228="","",IF(COUNTIF('Winner log'!$B:$B,A228)&gt;0,"Yes","No"))</f>
        <v/>
      </c>
      <c r="C228" s="7" t="str">
        <f aca="true">IF(A228="","",IF(B228="Yes","",RAND()))</f>
        <v/>
      </c>
      <c r="D228" s="6" t="str">
        <f aca="false">IF(C228="","",RANK(C228,$C$4:$C$503,1))</f>
        <v/>
      </c>
    </row>
    <row r="229" customFormat="false" ht="15" hidden="false" customHeight="false" outlineLevel="0" collapsed="false">
      <c r="A229" s="5"/>
      <c r="B229" s="6" t="str">
        <f aca="false">IF(A229="","",IF(COUNTIF('Winner log'!$B:$B,A229)&gt;0,"Yes","No"))</f>
        <v/>
      </c>
      <c r="C229" s="7" t="str">
        <f aca="true">IF(A229="","",IF(B229="Yes","",RAND()))</f>
        <v/>
      </c>
      <c r="D229" s="6" t="str">
        <f aca="false">IF(C229="","",RANK(C229,$C$4:$C$503,1))</f>
        <v/>
      </c>
    </row>
    <row r="230" customFormat="false" ht="15" hidden="false" customHeight="false" outlineLevel="0" collapsed="false">
      <c r="A230" s="5"/>
      <c r="B230" s="6" t="str">
        <f aca="false">IF(A230="","",IF(COUNTIF('Winner log'!$B:$B,A230)&gt;0,"Yes","No"))</f>
        <v/>
      </c>
      <c r="C230" s="7" t="str">
        <f aca="true">IF(A230="","",IF(B230="Yes","",RAND()))</f>
        <v/>
      </c>
      <c r="D230" s="6" t="str">
        <f aca="false">IF(C230="","",RANK(C230,$C$4:$C$503,1))</f>
        <v/>
      </c>
    </row>
    <row r="231" customFormat="false" ht="15" hidden="false" customHeight="false" outlineLevel="0" collapsed="false">
      <c r="A231" s="5"/>
      <c r="B231" s="6" t="str">
        <f aca="false">IF(A231="","",IF(COUNTIF('Winner log'!$B:$B,A231)&gt;0,"Yes","No"))</f>
        <v/>
      </c>
      <c r="C231" s="7" t="str">
        <f aca="true">IF(A231="","",IF(B231="Yes","",RAND()))</f>
        <v/>
      </c>
      <c r="D231" s="6" t="str">
        <f aca="false">IF(C231="","",RANK(C231,$C$4:$C$503,1))</f>
        <v/>
      </c>
    </row>
    <row r="232" customFormat="false" ht="15" hidden="false" customHeight="false" outlineLevel="0" collapsed="false">
      <c r="A232" s="5"/>
      <c r="B232" s="6" t="str">
        <f aca="false">IF(A232="","",IF(COUNTIF('Winner log'!$B:$B,A232)&gt;0,"Yes","No"))</f>
        <v/>
      </c>
      <c r="C232" s="7" t="str">
        <f aca="true">IF(A232="","",IF(B232="Yes","",RAND()))</f>
        <v/>
      </c>
      <c r="D232" s="6" t="str">
        <f aca="false">IF(C232="","",RANK(C232,$C$4:$C$503,1))</f>
        <v/>
      </c>
    </row>
    <row r="233" customFormat="false" ht="15" hidden="false" customHeight="false" outlineLevel="0" collapsed="false">
      <c r="A233" s="5"/>
      <c r="B233" s="6" t="str">
        <f aca="false">IF(A233="","",IF(COUNTIF('Winner log'!$B:$B,A233)&gt;0,"Yes","No"))</f>
        <v/>
      </c>
      <c r="C233" s="7" t="str">
        <f aca="true">IF(A233="","",IF(B233="Yes","",RAND()))</f>
        <v/>
      </c>
      <c r="D233" s="6" t="str">
        <f aca="false">IF(C233="","",RANK(C233,$C$4:$C$503,1))</f>
        <v/>
      </c>
    </row>
    <row r="234" customFormat="false" ht="15" hidden="false" customHeight="false" outlineLevel="0" collapsed="false">
      <c r="A234" s="5"/>
      <c r="B234" s="6" t="str">
        <f aca="false">IF(A234="","",IF(COUNTIF('Winner log'!$B:$B,A234)&gt;0,"Yes","No"))</f>
        <v/>
      </c>
      <c r="C234" s="7" t="str">
        <f aca="true">IF(A234="","",IF(B234="Yes","",RAND()))</f>
        <v/>
      </c>
      <c r="D234" s="6" t="str">
        <f aca="false">IF(C234="","",RANK(C234,$C$4:$C$503,1))</f>
        <v/>
      </c>
    </row>
    <row r="235" customFormat="false" ht="15" hidden="false" customHeight="false" outlineLevel="0" collapsed="false">
      <c r="A235" s="5"/>
      <c r="B235" s="6" t="str">
        <f aca="false">IF(A235="","",IF(COUNTIF('Winner log'!$B:$B,A235)&gt;0,"Yes","No"))</f>
        <v/>
      </c>
      <c r="C235" s="7" t="str">
        <f aca="true">IF(A235="","",IF(B235="Yes","",RAND()))</f>
        <v/>
      </c>
      <c r="D235" s="6" t="str">
        <f aca="false">IF(C235="","",RANK(C235,$C$4:$C$503,1))</f>
        <v/>
      </c>
    </row>
    <row r="236" customFormat="false" ht="15" hidden="false" customHeight="false" outlineLevel="0" collapsed="false">
      <c r="A236" s="5"/>
      <c r="B236" s="6" t="str">
        <f aca="false">IF(A236="","",IF(COUNTIF('Winner log'!$B:$B,A236)&gt;0,"Yes","No"))</f>
        <v/>
      </c>
      <c r="C236" s="7" t="str">
        <f aca="true">IF(A236="","",IF(B236="Yes","",RAND()))</f>
        <v/>
      </c>
      <c r="D236" s="6" t="str">
        <f aca="false">IF(C236="","",RANK(C236,$C$4:$C$503,1))</f>
        <v/>
      </c>
    </row>
    <row r="237" customFormat="false" ht="15" hidden="false" customHeight="false" outlineLevel="0" collapsed="false">
      <c r="A237" s="5"/>
      <c r="B237" s="6" t="str">
        <f aca="false">IF(A237="","",IF(COUNTIF('Winner log'!$B:$B,A237)&gt;0,"Yes","No"))</f>
        <v/>
      </c>
      <c r="C237" s="7" t="str">
        <f aca="true">IF(A237="","",IF(B237="Yes","",RAND()))</f>
        <v/>
      </c>
      <c r="D237" s="6" t="str">
        <f aca="false">IF(C237="","",RANK(C237,$C$4:$C$503,1))</f>
        <v/>
      </c>
    </row>
    <row r="238" customFormat="false" ht="15" hidden="false" customHeight="false" outlineLevel="0" collapsed="false">
      <c r="A238" s="5"/>
      <c r="B238" s="6" t="str">
        <f aca="false">IF(A238="","",IF(COUNTIF('Winner log'!$B:$B,A238)&gt;0,"Yes","No"))</f>
        <v/>
      </c>
      <c r="C238" s="7" t="str">
        <f aca="true">IF(A238="","",IF(B238="Yes","",RAND()))</f>
        <v/>
      </c>
      <c r="D238" s="6" t="str">
        <f aca="false">IF(C238="","",RANK(C238,$C$4:$C$503,1))</f>
        <v/>
      </c>
    </row>
    <row r="239" customFormat="false" ht="15" hidden="false" customHeight="false" outlineLevel="0" collapsed="false">
      <c r="A239" s="5"/>
      <c r="B239" s="6" t="str">
        <f aca="false">IF(A239="","",IF(COUNTIF('Winner log'!$B:$B,A239)&gt;0,"Yes","No"))</f>
        <v/>
      </c>
      <c r="C239" s="7" t="str">
        <f aca="true">IF(A239="","",IF(B239="Yes","",RAND()))</f>
        <v/>
      </c>
      <c r="D239" s="6" t="str">
        <f aca="false">IF(C239="","",RANK(C239,$C$4:$C$503,1))</f>
        <v/>
      </c>
    </row>
    <row r="240" customFormat="false" ht="15" hidden="false" customHeight="false" outlineLevel="0" collapsed="false">
      <c r="A240" s="5"/>
      <c r="B240" s="6" t="str">
        <f aca="false">IF(A240="","",IF(COUNTIF('Winner log'!$B:$B,A240)&gt;0,"Yes","No"))</f>
        <v/>
      </c>
      <c r="C240" s="7" t="str">
        <f aca="true">IF(A240="","",IF(B240="Yes","",RAND()))</f>
        <v/>
      </c>
      <c r="D240" s="6" t="str">
        <f aca="false">IF(C240="","",RANK(C240,$C$4:$C$503,1))</f>
        <v/>
      </c>
    </row>
    <row r="241" customFormat="false" ht="15" hidden="false" customHeight="false" outlineLevel="0" collapsed="false">
      <c r="A241" s="5"/>
      <c r="B241" s="6" t="str">
        <f aca="false">IF(A241="","",IF(COUNTIF('Winner log'!$B:$B,A241)&gt;0,"Yes","No"))</f>
        <v/>
      </c>
      <c r="C241" s="7" t="str">
        <f aca="true">IF(A241="","",IF(B241="Yes","",RAND()))</f>
        <v/>
      </c>
      <c r="D241" s="6" t="str">
        <f aca="false">IF(C241="","",RANK(C241,$C$4:$C$503,1))</f>
        <v/>
      </c>
    </row>
    <row r="242" customFormat="false" ht="15" hidden="false" customHeight="false" outlineLevel="0" collapsed="false">
      <c r="A242" s="5"/>
      <c r="B242" s="6" t="str">
        <f aca="false">IF(A242="","",IF(COUNTIF('Winner log'!$B:$B,A242)&gt;0,"Yes","No"))</f>
        <v/>
      </c>
      <c r="C242" s="7" t="str">
        <f aca="true">IF(A242="","",IF(B242="Yes","",RAND()))</f>
        <v/>
      </c>
      <c r="D242" s="6" t="str">
        <f aca="false">IF(C242="","",RANK(C242,$C$4:$C$503,1))</f>
        <v/>
      </c>
    </row>
    <row r="243" customFormat="false" ht="15" hidden="false" customHeight="false" outlineLevel="0" collapsed="false">
      <c r="A243" s="5"/>
      <c r="B243" s="6" t="str">
        <f aca="false">IF(A243="","",IF(COUNTIF('Winner log'!$B:$B,A243)&gt;0,"Yes","No"))</f>
        <v/>
      </c>
      <c r="C243" s="7" t="str">
        <f aca="true">IF(A243="","",IF(B243="Yes","",RAND()))</f>
        <v/>
      </c>
      <c r="D243" s="6" t="str">
        <f aca="false">IF(C243="","",RANK(C243,$C$4:$C$503,1))</f>
        <v/>
      </c>
    </row>
    <row r="244" customFormat="false" ht="15" hidden="false" customHeight="false" outlineLevel="0" collapsed="false">
      <c r="A244" s="5"/>
      <c r="B244" s="6" t="str">
        <f aca="false">IF(A244="","",IF(COUNTIF('Winner log'!$B:$B,A244)&gt;0,"Yes","No"))</f>
        <v/>
      </c>
      <c r="C244" s="7" t="str">
        <f aca="true">IF(A244="","",IF(B244="Yes","",RAND()))</f>
        <v/>
      </c>
      <c r="D244" s="6" t="str">
        <f aca="false">IF(C244="","",RANK(C244,$C$4:$C$503,1))</f>
        <v/>
      </c>
    </row>
    <row r="245" customFormat="false" ht="15" hidden="false" customHeight="false" outlineLevel="0" collapsed="false">
      <c r="A245" s="5"/>
      <c r="B245" s="6" t="str">
        <f aca="false">IF(A245="","",IF(COUNTIF('Winner log'!$B:$B,A245)&gt;0,"Yes","No"))</f>
        <v/>
      </c>
      <c r="C245" s="7" t="str">
        <f aca="true">IF(A245="","",IF(B245="Yes","",RAND()))</f>
        <v/>
      </c>
      <c r="D245" s="6" t="str">
        <f aca="false">IF(C245="","",RANK(C245,$C$4:$C$503,1))</f>
        <v/>
      </c>
    </row>
    <row r="246" customFormat="false" ht="15" hidden="false" customHeight="false" outlineLevel="0" collapsed="false">
      <c r="A246" s="5"/>
      <c r="B246" s="6" t="str">
        <f aca="false">IF(A246="","",IF(COUNTIF('Winner log'!$B:$B,A246)&gt;0,"Yes","No"))</f>
        <v/>
      </c>
      <c r="C246" s="7" t="str">
        <f aca="true">IF(A246="","",IF(B246="Yes","",RAND()))</f>
        <v/>
      </c>
      <c r="D246" s="6" t="str">
        <f aca="false">IF(C246="","",RANK(C246,$C$4:$C$503,1))</f>
        <v/>
      </c>
    </row>
    <row r="247" customFormat="false" ht="15" hidden="false" customHeight="false" outlineLevel="0" collapsed="false">
      <c r="A247" s="5"/>
      <c r="B247" s="6" t="str">
        <f aca="false">IF(A247="","",IF(COUNTIF('Winner log'!$B:$B,A247)&gt;0,"Yes","No"))</f>
        <v/>
      </c>
      <c r="C247" s="7" t="str">
        <f aca="true">IF(A247="","",IF(B247="Yes","",RAND()))</f>
        <v/>
      </c>
      <c r="D247" s="6" t="str">
        <f aca="false">IF(C247="","",RANK(C247,$C$4:$C$503,1))</f>
        <v/>
      </c>
    </row>
    <row r="248" customFormat="false" ht="15" hidden="false" customHeight="false" outlineLevel="0" collapsed="false">
      <c r="A248" s="5"/>
      <c r="B248" s="6" t="str">
        <f aca="false">IF(A248="","",IF(COUNTIF('Winner log'!$B:$B,A248)&gt;0,"Yes","No"))</f>
        <v/>
      </c>
      <c r="C248" s="7" t="str">
        <f aca="true">IF(A248="","",IF(B248="Yes","",RAND()))</f>
        <v/>
      </c>
      <c r="D248" s="6" t="str">
        <f aca="false">IF(C248="","",RANK(C248,$C$4:$C$503,1))</f>
        <v/>
      </c>
    </row>
    <row r="249" customFormat="false" ht="15" hidden="false" customHeight="false" outlineLevel="0" collapsed="false">
      <c r="A249" s="5"/>
      <c r="B249" s="6" t="str">
        <f aca="false">IF(A249="","",IF(COUNTIF('Winner log'!$B:$B,A249)&gt;0,"Yes","No"))</f>
        <v/>
      </c>
      <c r="C249" s="7" t="str">
        <f aca="true">IF(A249="","",IF(B249="Yes","",RAND()))</f>
        <v/>
      </c>
      <c r="D249" s="6" t="str">
        <f aca="false">IF(C249="","",RANK(C249,$C$4:$C$503,1))</f>
        <v/>
      </c>
    </row>
    <row r="250" customFormat="false" ht="15" hidden="false" customHeight="false" outlineLevel="0" collapsed="false">
      <c r="A250" s="5"/>
      <c r="B250" s="6" t="str">
        <f aca="false">IF(A250="","",IF(COUNTIF('Winner log'!$B:$B,A250)&gt;0,"Yes","No"))</f>
        <v/>
      </c>
      <c r="C250" s="7" t="str">
        <f aca="true">IF(A250="","",IF(B250="Yes","",RAND()))</f>
        <v/>
      </c>
      <c r="D250" s="6" t="str">
        <f aca="false">IF(C250="","",RANK(C250,$C$4:$C$503,1))</f>
        <v/>
      </c>
    </row>
    <row r="251" customFormat="false" ht="15" hidden="false" customHeight="false" outlineLevel="0" collapsed="false">
      <c r="A251" s="5"/>
      <c r="B251" s="6" t="str">
        <f aca="false">IF(A251="","",IF(COUNTIF('Winner log'!$B:$B,A251)&gt;0,"Yes","No"))</f>
        <v/>
      </c>
      <c r="C251" s="7" t="str">
        <f aca="true">IF(A251="","",IF(B251="Yes","",RAND()))</f>
        <v/>
      </c>
      <c r="D251" s="6" t="str">
        <f aca="false">IF(C251="","",RANK(C251,$C$4:$C$503,1))</f>
        <v/>
      </c>
    </row>
    <row r="252" customFormat="false" ht="15" hidden="false" customHeight="false" outlineLevel="0" collapsed="false">
      <c r="A252" s="5"/>
      <c r="B252" s="6" t="str">
        <f aca="false">IF(A252="","",IF(COUNTIF('Winner log'!$B:$B,A252)&gt;0,"Yes","No"))</f>
        <v/>
      </c>
      <c r="C252" s="7" t="str">
        <f aca="true">IF(A252="","",IF(B252="Yes","",RAND()))</f>
        <v/>
      </c>
      <c r="D252" s="6" t="str">
        <f aca="false">IF(C252="","",RANK(C252,$C$4:$C$503,1))</f>
        <v/>
      </c>
    </row>
    <row r="253" customFormat="false" ht="15" hidden="false" customHeight="false" outlineLevel="0" collapsed="false">
      <c r="A253" s="5"/>
      <c r="B253" s="6" t="str">
        <f aca="false">IF(A253="","",IF(COUNTIF('Winner log'!$B:$B,A253)&gt;0,"Yes","No"))</f>
        <v/>
      </c>
      <c r="C253" s="7" t="str">
        <f aca="true">IF(A253="","",IF(B253="Yes","",RAND()))</f>
        <v/>
      </c>
      <c r="D253" s="6" t="str">
        <f aca="false">IF(C253="","",RANK(C253,$C$4:$C$503,1))</f>
        <v/>
      </c>
    </row>
    <row r="254" customFormat="false" ht="15" hidden="false" customHeight="false" outlineLevel="0" collapsed="false">
      <c r="A254" s="5"/>
      <c r="B254" s="6" t="str">
        <f aca="false">IF(A254="","",IF(COUNTIF('Winner log'!$B:$B,A254)&gt;0,"Yes","No"))</f>
        <v/>
      </c>
      <c r="C254" s="7" t="str">
        <f aca="true">IF(A254="","",IF(B254="Yes","",RAND()))</f>
        <v/>
      </c>
      <c r="D254" s="6" t="str">
        <f aca="false">IF(C254="","",RANK(C254,$C$4:$C$503,1))</f>
        <v/>
      </c>
    </row>
    <row r="255" customFormat="false" ht="15" hidden="false" customHeight="false" outlineLevel="0" collapsed="false">
      <c r="A255" s="5"/>
      <c r="B255" s="6" t="str">
        <f aca="false">IF(A255="","",IF(COUNTIF('Winner log'!$B:$B,A255)&gt;0,"Yes","No"))</f>
        <v/>
      </c>
      <c r="C255" s="7" t="str">
        <f aca="true">IF(A255="","",IF(B255="Yes","",RAND()))</f>
        <v/>
      </c>
      <c r="D255" s="6" t="str">
        <f aca="false">IF(C255="","",RANK(C255,$C$4:$C$503,1))</f>
        <v/>
      </c>
    </row>
    <row r="256" customFormat="false" ht="15" hidden="false" customHeight="false" outlineLevel="0" collapsed="false">
      <c r="A256" s="5"/>
      <c r="B256" s="6" t="str">
        <f aca="false">IF(A256="","",IF(COUNTIF('Winner log'!$B:$B,A256)&gt;0,"Yes","No"))</f>
        <v/>
      </c>
      <c r="C256" s="7" t="str">
        <f aca="true">IF(A256="","",IF(B256="Yes","",RAND()))</f>
        <v/>
      </c>
      <c r="D256" s="6" t="str">
        <f aca="false">IF(C256="","",RANK(C256,$C$4:$C$503,1))</f>
        <v/>
      </c>
    </row>
    <row r="257" customFormat="false" ht="15" hidden="false" customHeight="false" outlineLevel="0" collapsed="false">
      <c r="A257" s="5"/>
      <c r="B257" s="6" t="str">
        <f aca="false">IF(A257="","",IF(COUNTIF('Winner log'!$B:$B,A257)&gt;0,"Yes","No"))</f>
        <v/>
      </c>
      <c r="C257" s="7" t="str">
        <f aca="true">IF(A257="","",IF(B257="Yes","",RAND()))</f>
        <v/>
      </c>
      <c r="D257" s="6" t="str">
        <f aca="false">IF(C257="","",RANK(C257,$C$4:$C$503,1))</f>
        <v/>
      </c>
    </row>
    <row r="258" customFormat="false" ht="15" hidden="false" customHeight="false" outlineLevel="0" collapsed="false">
      <c r="A258" s="5"/>
      <c r="B258" s="6" t="str">
        <f aca="false">IF(A258="","",IF(COUNTIF('Winner log'!$B:$B,A258)&gt;0,"Yes","No"))</f>
        <v/>
      </c>
      <c r="C258" s="7" t="str">
        <f aca="true">IF(A258="","",IF(B258="Yes","",RAND()))</f>
        <v/>
      </c>
      <c r="D258" s="6" t="str">
        <f aca="false">IF(C258="","",RANK(C258,$C$4:$C$503,1))</f>
        <v/>
      </c>
    </row>
    <row r="259" customFormat="false" ht="15" hidden="false" customHeight="false" outlineLevel="0" collapsed="false">
      <c r="A259" s="5"/>
      <c r="B259" s="6" t="str">
        <f aca="false">IF(A259="","",IF(COUNTIF('Winner log'!$B:$B,A259)&gt;0,"Yes","No"))</f>
        <v/>
      </c>
      <c r="C259" s="7" t="str">
        <f aca="true">IF(A259="","",IF(B259="Yes","",RAND()))</f>
        <v/>
      </c>
      <c r="D259" s="6" t="str">
        <f aca="false">IF(C259="","",RANK(C259,$C$4:$C$503,1))</f>
        <v/>
      </c>
    </row>
    <row r="260" customFormat="false" ht="15" hidden="false" customHeight="false" outlineLevel="0" collapsed="false">
      <c r="A260" s="5"/>
      <c r="B260" s="6" t="str">
        <f aca="false">IF(A260="","",IF(COUNTIF('Winner log'!$B:$B,A260)&gt;0,"Yes","No"))</f>
        <v/>
      </c>
      <c r="C260" s="7" t="str">
        <f aca="true">IF(A260="","",IF(B260="Yes","",RAND()))</f>
        <v/>
      </c>
      <c r="D260" s="6" t="str">
        <f aca="false">IF(C260="","",RANK(C260,$C$4:$C$503,1))</f>
        <v/>
      </c>
    </row>
    <row r="261" customFormat="false" ht="15" hidden="false" customHeight="false" outlineLevel="0" collapsed="false">
      <c r="A261" s="5"/>
      <c r="B261" s="6" t="str">
        <f aca="false">IF(A261="","",IF(COUNTIF('Winner log'!$B:$B,A261)&gt;0,"Yes","No"))</f>
        <v/>
      </c>
      <c r="C261" s="7" t="str">
        <f aca="true">IF(A261="","",IF(B261="Yes","",RAND()))</f>
        <v/>
      </c>
      <c r="D261" s="6" t="str">
        <f aca="false">IF(C261="","",RANK(C261,$C$4:$C$503,1))</f>
        <v/>
      </c>
    </row>
    <row r="262" customFormat="false" ht="15" hidden="false" customHeight="false" outlineLevel="0" collapsed="false">
      <c r="A262" s="5"/>
      <c r="B262" s="6" t="str">
        <f aca="false">IF(A262="","",IF(COUNTIF('Winner log'!$B:$B,A262)&gt;0,"Yes","No"))</f>
        <v/>
      </c>
      <c r="C262" s="7" t="str">
        <f aca="true">IF(A262="","",IF(B262="Yes","",RAND()))</f>
        <v/>
      </c>
      <c r="D262" s="6" t="str">
        <f aca="false">IF(C262="","",RANK(C262,$C$4:$C$503,1))</f>
        <v/>
      </c>
    </row>
    <row r="263" customFormat="false" ht="15" hidden="false" customHeight="false" outlineLevel="0" collapsed="false">
      <c r="A263" s="5"/>
      <c r="B263" s="6" t="str">
        <f aca="false">IF(A263="","",IF(COUNTIF('Winner log'!$B:$B,A263)&gt;0,"Yes","No"))</f>
        <v/>
      </c>
      <c r="C263" s="7" t="str">
        <f aca="true">IF(A263="","",IF(B263="Yes","",RAND()))</f>
        <v/>
      </c>
      <c r="D263" s="6" t="str">
        <f aca="false">IF(C263="","",RANK(C263,$C$4:$C$503,1))</f>
        <v/>
      </c>
    </row>
    <row r="264" customFormat="false" ht="15" hidden="false" customHeight="false" outlineLevel="0" collapsed="false">
      <c r="A264" s="5"/>
      <c r="B264" s="6" t="str">
        <f aca="false">IF(A264="","",IF(COUNTIF('Winner log'!$B:$B,A264)&gt;0,"Yes","No"))</f>
        <v/>
      </c>
      <c r="C264" s="7" t="str">
        <f aca="true">IF(A264="","",IF(B264="Yes","",RAND()))</f>
        <v/>
      </c>
      <c r="D264" s="6" t="str">
        <f aca="false">IF(C264="","",RANK(C264,$C$4:$C$503,1))</f>
        <v/>
      </c>
    </row>
    <row r="265" customFormat="false" ht="15" hidden="false" customHeight="false" outlineLevel="0" collapsed="false">
      <c r="A265" s="5"/>
      <c r="B265" s="6" t="str">
        <f aca="false">IF(A265="","",IF(COUNTIF('Winner log'!$B:$B,A265)&gt;0,"Yes","No"))</f>
        <v/>
      </c>
      <c r="C265" s="7" t="str">
        <f aca="true">IF(A265="","",IF(B265="Yes","",RAND()))</f>
        <v/>
      </c>
      <c r="D265" s="6" t="str">
        <f aca="false">IF(C265="","",RANK(C265,$C$4:$C$503,1))</f>
        <v/>
      </c>
    </row>
    <row r="266" customFormat="false" ht="15" hidden="false" customHeight="false" outlineLevel="0" collapsed="false">
      <c r="A266" s="5"/>
      <c r="B266" s="6" t="str">
        <f aca="false">IF(A266="","",IF(COUNTIF('Winner log'!$B:$B,A266)&gt;0,"Yes","No"))</f>
        <v/>
      </c>
      <c r="C266" s="7" t="str">
        <f aca="true">IF(A266="","",IF(B266="Yes","",RAND()))</f>
        <v/>
      </c>
      <c r="D266" s="6" t="str">
        <f aca="false">IF(C266="","",RANK(C266,$C$4:$C$503,1))</f>
        <v/>
      </c>
    </row>
    <row r="267" customFormat="false" ht="15" hidden="false" customHeight="false" outlineLevel="0" collapsed="false">
      <c r="A267" s="5"/>
      <c r="B267" s="6" t="str">
        <f aca="false">IF(A267="","",IF(COUNTIF('Winner log'!$B:$B,A267)&gt;0,"Yes","No"))</f>
        <v/>
      </c>
      <c r="C267" s="7" t="str">
        <f aca="true">IF(A267="","",IF(B267="Yes","",RAND()))</f>
        <v/>
      </c>
      <c r="D267" s="6" t="str">
        <f aca="false">IF(C267="","",RANK(C267,$C$4:$C$503,1))</f>
        <v/>
      </c>
    </row>
    <row r="268" customFormat="false" ht="15" hidden="false" customHeight="false" outlineLevel="0" collapsed="false">
      <c r="A268" s="5"/>
      <c r="B268" s="6" t="str">
        <f aca="false">IF(A268="","",IF(COUNTIF('Winner log'!$B:$B,A268)&gt;0,"Yes","No"))</f>
        <v/>
      </c>
      <c r="C268" s="7" t="str">
        <f aca="true">IF(A268="","",IF(B268="Yes","",RAND()))</f>
        <v/>
      </c>
      <c r="D268" s="6" t="str">
        <f aca="false">IF(C268="","",RANK(C268,$C$4:$C$503,1))</f>
        <v/>
      </c>
    </row>
    <row r="269" customFormat="false" ht="15" hidden="false" customHeight="false" outlineLevel="0" collapsed="false">
      <c r="A269" s="5"/>
      <c r="B269" s="6" t="str">
        <f aca="false">IF(A269="","",IF(COUNTIF('Winner log'!$B:$B,A269)&gt;0,"Yes","No"))</f>
        <v/>
      </c>
      <c r="C269" s="7" t="str">
        <f aca="true">IF(A269="","",IF(B269="Yes","",RAND()))</f>
        <v/>
      </c>
      <c r="D269" s="6" t="str">
        <f aca="false">IF(C269="","",RANK(C269,$C$4:$C$503,1))</f>
        <v/>
      </c>
    </row>
    <row r="270" customFormat="false" ht="15" hidden="false" customHeight="false" outlineLevel="0" collapsed="false">
      <c r="A270" s="5"/>
      <c r="B270" s="6" t="str">
        <f aca="false">IF(A270="","",IF(COUNTIF('Winner log'!$B:$B,A270)&gt;0,"Yes","No"))</f>
        <v/>
      </c>
      <c r="C270" s="7" t="str">
        <f aca="true">IF(A270="","",IF(B270="Yes","",RAND()))</f>
        <v/>
      </c>
      <c r="D270" s="6" t="str">
        <f aca="false">IF(C270="","",RANK(C270,$C$4:$C$503,1))</f>
        <v/>
      </c>
    </row>
    <row r="271" customFormat="false" ht="15" hidden="false" customHeight="false" outlineLevel="0" collapsed="false">
      <c r="A271" s="5"/>
      <c r="B271" s="6" t="str">
        <f aca="false">IF(A271="","",IF(COUNTIF('Winner log'!$B:$B,A271)&gt;0,"Yes","No"))</f>
        <v/>
      </c>
      <c r="C271" s="7" t="str">
        <f aca="true">IF(A271="","",IF(B271="Yes","",RAND()))</f>
        <v/>
      </c>
      <c r="D271" s="6" t="str">
        <f aca="false">IF(C271="","",RANK(C271,$C$4:$C$503,1))</f>
        <v/>
      </c>
    </row>
    <row r="272" customFormat="false" ht="15" hidden="false" customHeight="false" outlineLevel="0" collapsed="false">
      <c r="A272" s="5"/>
      <c r="B272" s="6" t="str">
        <f aca="false">IF(A272="","",IF(COUNTIF('Winner log'!$B:$B,A272)&gt;0,"Yes","No"))</f>
        <v/>
      </c>
      <c r="C272" s="7" t="str">
        <f aca="true">IF(A272="","",IF(B272="Yes","",RAND()))</f>
        <v/>
      </c>
      <c r="D272" s="6" t="str">
        <f aca="false">IF(C272="","",RANK(C272,$C$4:$C$503,1))</f>
        <v/>
      </c>
    </row>
    <row r="273" customFormat="false" ht="15" hidden="false" customHeight="false" outlineLevel="0" collapsed="false">
      <c r="A273" s="5"/>
      <c r="B273" s="6" t="str">
        <f aca="false">IF(A273="","",IF(COUNTIF('Winner log'!$B:$B,A273)&gt;0,"Yes","No"))</f>
        <v/>
      </c>
      <c r="C273" s="7" t="str">
        <f aca="true">IF(A273="","",IF(B273="Yes","",RAND()))</f>
        <v/>
      </c>
      <c r="D273" s="6" t="str">
        <f aca="false">IF(C273="","",RANK(C273,$C$4:$C$503,1))</f>
        <v/>
      </c>
    </row>
    <row r="274" customFormat="false" ht="15" hidden="false" customHeight="false" outlineLevel="0" collapsed="false">
      <c r="A274" s="5"/>
      <c r="B274" s="6" t="str">
        <f aca="false">IF(A274="","",IF(COUNTIF('Winner log'!$B:$B,A274)&gt;0,"Yes","No"))</f>
        <v/>
      </c>
      <c r="C274" s="7" t="str">
        <f aca="true">IF(A274="","",IF(B274="Yes","",RAND()))</f>
        <v/>
      </c>
      <c r="D274" s="6" t="str">
        <f aca="false">IF(C274="","",RANK(C274,$C$4:$C$503,1))</f>
        <v/>
      </c>
    </row>
    <row r="275" customFormat="false" ht="15" hidden="false" customHeight="false" outlineLevel="0" collapsed="false">
      <c r="A275" s="5"/>
      <c r="B275" s="6" t="str">
        <f aca="false">IF(A275="","",IF(COUNTIF('Winner log'!$B:$B,A275)&gt;0,"Yes","No"))</f>
        <v/>
      </c>
      <c r="C275" s="7" t="str">
        <f aca="true">IF(A275="","",IF(B275="Yes","",RAND()))</f>
        <v/>
      </c>
      <c r="D275" s="6" t="str">
        <f aca="false">IF(C275="","",RANK(C275,$C$4:$C$503,1))</f>
        <v/>
      </c>
    </row>
    <row r="276" customFormat="false" ht="15" hidden="false" customHeight="false" outlineLevel="0" collapsed="false">
      <c r="A276" s="5"/>
      <c r="B276" s="6" t="str">
        <f aca="false">IF(A276="","",IF(COUNTIF('Winner log'!$B:$B,A276)&gt;0,"Yes","No"))</f>
        <v/>
      </c>
      <c r="C276" s="7" t="str">
        <f aca="true">IF(A276="","",IF(B276="Yes","",RAND()))</f>
        <v/>
      </c>
      <c r="D276" s="6" t="str">
        <f aca="false">IF(C276="","",RANK(C276,$C$4:$C$503,1))</f>
        <v/>
      </c>
    </row>
    <row r="277" customFormat="false" ht="15" hidden="false" customHeight="false" outlineLevel="0" collapsed="false">
      <c r="A277" s="5"/>
      <c r="B277" s="6" t="str">
        <f aca="false">IF(A277="","",IF(COUNTIF('Winner log'!$B:$B,A277)&gt;0,"Yes","No"))</f>
        <v/>
      </c>
      <c r="C277" s="7" t="str">
        <f aca="true">IF(A277="","",IF(B277="Yes","",RAND()))</f>
        <v/>
      </c>
      <c r="D277" s="6" t="str">
        <f aca="false">IF(C277="","",RANK(C277,$C$4:$C$503,1))</f>
        <v/>
      </c>
    </row>
    <row r="278" customFormat="false" ht="15" hidden="false" customHeight="false" outlineLevel="0" collapsed="false">
      <c r="A278" s="5"/>
      <c r="B278" s="6" t="str">
        <f aca="false">IF(A278="","",IF(COUNTIF('Winner log'!$B:$B,A278)&gt;0,"Yes","No"))</f>
        <v/>
      </c>
      <c r="C278" s="7" t="str">
        <f aca="true">IF(A278="","",IF(B278="Yes","",RAND()))</f>
        <v/>
      </c>
      <c r="D278" s="6" t="str">
        <f aca="false">IF(C278="","",RANK(C278,$C$4:$C$503,1))</f>
        <v/>
      </c>
    </row>
    <row r="279" customFormat="false" ht="15" hidden="false" customHeight="false" outlineLevel="0" collapsed="false">
      <c r="A279" s="5"/>
      <c r="B279" s="6" t="str">
        <f aca="false">IF(A279="","",IF(COUNTIF('Winner log'!$B:$B,A279)&gt;0,"Yes","No"))</f>
        <v/>
      </c>
      <c r="C279" s="7" t="str">
        <f aca="true">IF(A279="","",IF(B279="Yes","",RAND()))</f>
        <v/>
      </c>
      <c r="D279" s="6" t="str">
        <f aca="false">IF(C279="","",RANK(C279,$C$4:$C$503,1))</f>
        <v/>
      </c>
    </row>
    <row r="280" customFormat="false" ht="15" hidden="false" customHeight="false" outlineLevel="0" collapsed="false">
      <c r="A280" s="5"/>
      <c r="B280" s="6" t="str">
        <f aca="false">IF(A280="","",IF(COUNTIF('Winner log'!$B:$B,A280)&gt;0,"Yes","No"))</f>
        <v/>
      </c>
      <c r="C280" s="7" t="str">
        <f aca="true">IF(A280="","",IF(B280="Yes","",RAND()))</f>
        <v/>
      </c>
      <c r="D280" s="6" t="str">
        <f aca="false">IF(C280="","",RANK(C280,$C$4:$C$503,1))</f>
        <v/>
      </c>
    </row>
    <row r="281" customFormat="false" ht="15" hidden="false" customHeight="false" outlineLevel="0" collapsed="false">
      <c r="A281" s="5"/>
      <c r="B281" s="6" t="str">
        <f aca="false">IF(A281="","",IF(COUNTIF('Winner log'!$B:$B,A281)&gt;0,"Yes","No"))</f>
        <v/>
      </c>
      <c r="C281" s="7" t="str">
        <f aca="true">IF(A281="","",IF(B281="Yes","",RAND()))</f>
        <v/>
      </c>
      <c r="D281" s="6" t="str">
        <f aca="false">IF(C281="","",RANK(C281,$C$4:$C$503,1))</f>
        <v/>
      </c>
    </row>
    <row r="282" customFormat="false" ht="15" hidden="false" customHeight="false" outlineLevel="0" collapsed="false">
      <c r="A282" s="5"/>
      <c r="B282" s="6" t="str">
        <f aca="false">IF(A282="","",IF(COUNTIF('Winner log'!$B:$B,A282)&gt;0,"Yes","No"))</f>
        <v/>
      </c>
      <c r="C282" s="7" t="str">
        <f aca="true">IF(A282="","",IF(B282="Yes","",RAND()))</f>
        <v/>
      </c>
      <c r="D282" s="6" t="str">
        <f aca="false">IF(C282="","",RANK(C282,$C$4:$C$503,1))</f>
        <v/>
      </c>
    </row>
    <row r="283" customFormat="false" ht="15" hidden="false" customHeight="false" outlineLevel="0" collapsed="false">
      <c r="A283" s="5"/>
      <c r="B283" s="6" t="str">
        <f aca="false">IF(A283="","",IF(COUNTIF('Winner log'!$B:$B,A283)&gt;0,"Yes","No"))</f>
        <v/>
      </c>
      <c r="C283" s="7" t="str">
        <f aca="true">IF(A283="","",IF(B283="Yes","",RAND()))</f>
        <v/>
      </c>
      <c r="D283" s="6" t="str">
        <f aca="false">IF(C283="","",RANK(C283,$C$4:$C$503,1))</f>
        <v/>
      </c>
    </row>
    <row r="284" customFormat="false" ht="15" hidden="false" customHeight="false" outlineLevel="0" collapsed="false">
      <c r="A284" s="5"/>
      <c r="B284" s="6" t="str">
        <f aca="false">IF(A284="","",IF(COUNTIF('Winner log'!$B:$B,A284)&gt;0,"Yes","No"))</f>
        <v/>
      </c>
      <c r="C284" s="7" t="str">
        <f aca="true">IF(A284="","",IF(B284="Yes","",RAND()))</f>
        <v/>
      </c>
      <c r="D284" s="6" t="str">
        <f aca="false">IF(C284="","",RANK(C284,$C$4:$C$503,1))</f>
        <v/>
      </c>
    </row>
    <row r="285" customFormat="false" ht="15" hidden="false" customHeight="false" outlineLevel="0" collapsed="false">
      <c r="A285" s="5"/>
      <c r="B285" s="6" t="str">
        <f aca="false">IF(A285="","",IF(COUNTIF('Winner log'!$B:$B,A285)&gt;0,"Yes","No"))</f>
        <v/>
      </c>
      <c r="C285" s="7" t="str">
        <f aca="true">IF(A285="","",IF(B285="Yes","",RAND()))</f>
        <v/>
      </c>
      <c r="D285" s="6" t="str">
        <f aca="false">IF(C285="","",RANK(C285,$C$4:$C$503,1))</f>
        <v/>
      </c>
    </row>
    <row r="286" customFormat="false" ht="15" hidden="false" customHeight="false" outlineLevel="0" collapsed="false">
      <c r="A286" s="5"/>
      <c r="B286" s="6" t="str">
        <f aca="false">IF(A286="","",IF(COUNTIF('Winner log'!$B:$B,A286)&gt;0,"Yes","No"))</f>
        <v/>
      </c>
      <c r="C286" s="7" t="str">
        <f aca="true">IF(A286="","",IF(B286="Yes","",RAND()))</f>
        <v/>
      </c>
      <c r="D286" s="6" t="str">
        <f aca="false">IF(C286="","",RANK(C286,$C$4:$C$503,1))</f>
        <v/>
      </c>
    </row>
    <row r="287" customFormat="false" ht="15" hidden="false" customHeight="false" outlineLevel="0" collapsed="false">
      <c r="A287" s="5"/>
      <c r="B287" s="6" t="str">
        <f aca="false">IF(A287="","",IF(COUNTIF('Winner log'!$B:$B,A287)&gt;0,"Yes","No"))</f>
        <v/>
      </c>
      <c r="C287" s="7" t="str">
        <f aca="true">IF(A287="","",IF(B287="Yes","",RAND()))</f>
        <v/>
      </c>
      <c r="D287" s="6" t="str">
        <f aca="false">IF(C287="","",RANK(C287,$C$4:$C$503,1))</f>
        <v/>
      </c>
    </row>
    <row r="288" customFormat="false" ht="15" hidden="false" customHeight="false" outlineLevel="0" collapsed="false">
      <c r="A288" s="5"/>
      <c r="B288" s="6" t="str">
        <f aca="false">IF(A288="","",IF(COUNTIF('Winner log'!$B:$B,A288)&gt;0,"Yes","No"))</f>
        <v/>
      </c>
      <c r="C288" s="7" t="str">
        <f aca="true">IF(A288="","",IF(B288="Yes","",RAND()))</f>
        <v/>
      </c>
      <c r="D288" s="6" t="str">
        <f aca="false">IF(C288="","",RANK(C288,$C$4:$C$503,1))</f>
        <v/>
      </c>
    </row>
    <row r="289" customFormat="false" ht="15" hidden="false" customHeight="false" outlineLevel="0" collapsed="false">
      <c r="A289" s="5"/>
      <c r="B289" s="6" t="str">
        <f aca="false">IF(A289="","",IF(COUNTIF('Winner log'!$B:$B,A289)&gt;0,"Yes","No"))</f>
        <v/>
      </c>
      <c r="C289" s="7" t="str">
        <f aca="true">IF(A289="","",IF(B289="Yes","",RAND()))</f>
        <v/>
      </c>
      <c r="D289" s="6" t="str">
        <f aca="false">IF(C289="","",RANK(C289,$C$4:$C$503,1))</f>
        <v/>
      </c>
    </row>
    <row r="290" customFormat="false" ht="15" hidden="false" customHeight="false" outlineLevel="0" collapsed="false">
      <c r="A290" s="5"/>
      <c r="B290" s="6" t="str">
        <f aca="false">IF(A290="","",IF(COUNTIF('Winner log'!$B:$B,A290)&gt;0,"Yes","No"))</f>
        <v/>
      </c>
      <c r="C290" s="7" t="str">
        <f aca="true">IF(A290="","",IF(B290="Yes","",RAND()))</f>
        <v/>
      </c>
      <c r="D290" s="6" t="str">
        <f aca="false">IF(C290="","",RANK(C290,$C$4:$C$503,1))</f>
        <v/>
      </c>
    </row>
    <row r="291" customFormat="false" ht="15" hidden="false" customHeight="false" outlineLevel="0" collapsed="false">
      <c r="A291" s="5"/>
      <c r="B291" s="6" t="str">
        <f aca="false">IF(A291="","",IF(COUNTIF('Winner log'!$B:$B,A291)&gt;0,"Yes","No"))</f>
        <v/>
      </c>
      <c r="C291" s="7" t="str">
        <f aca="true">IF(A291="","",IF(B291="Yes","",RAND()))</f>
        <v/>
      </c>
      <c r="D291" s="6" t="str">
        <f aca="false">IF(C291="","",RANK(C291,$C$4:$C$503,1))</f>
        <v/>
      </c>
    </row>
    <row r="292" customFormat="false" ht="15" hidden="false" customHeight="false" outlineLevel="0" collapsed="false">
      <c r="A292" s="5"/>
      <c r="B292" s="6" t="str">
        <f aca="false">IF(A292="","",IF(COUNTIF('Winner log'!$B:$B,A292)&gt;0,"Yes","No"))</f>
        <v/>
      </c>
      <c r="C292" s="7" t="str">
        <f aca="true">IF(A292="","",IF(B292="Yes","",RAND()))</f>
        <v/>
      </c>
      <c r="D292" s="6" t="str">
        <f aca="false">IF(C292="","",RANK(C292,$C$4:$C$503,1))</f>
        <v/>
      </c>
    </row>
    <row r="293" customFormat="false" ht="15" hidden="false" customHeight="false" outlineLevel="0" collapsed="false">
      <c r="A293" s="5"/>
      <c r="B293" s="6" t="str">
        <f aca="false">IF(A293="","",IF(COUNTIF('Winner log'!$B:$B,A293)&gt;0,"Yes","No"))</f>
        <v/>
      </c>
      <c r="C293" s="7" t="str">
        <f aca="true">IF(A293="","",IF(B293="Yes","",RAND()))</f>
        <v/>
      </c>
      <c r="D293" s="6" t="str">
        <f aca="false">IF(C293="","",RANK(C293,$C$4:$C$503,1))</f>
        <v/>
      </c>
    </row>
    <row r="294" customFormat="false" ht="15" hidden="false" customHeight="false" outlineLevel="0" collapsed="false">
      <c r="A294" s="5"/>
      <c r="B294" s="6" t="str">
        <f aca="false">IF(A294="","",IF(COUNTIF('Winner log'!$B:$B,A294)&gt;0,"Yes","No"))</f>
        <v/>
      </c>
      <c r="C294" s="7" t="str">
        <f aca="true">IF(A294="","",IF(B294="Yes","",RAND()))</f>
        <v/>
      </c>
      <c r="D294" s="6" t="str">
        <f aca="false">IF(C294="","",RANK(C294,$C$4:$C$503,1))</f>
        <v/>
      </c>
    </row>
    <row r="295" customFormat="false" ht="15" hidden="false" customHeight="false" outlineLevel="0" collapsed="false">
      <c r="A295" s="5"/>
      <c r="B295" s="6" t="str">
        <f aca="false">IF(A295="","",IF(COUNTIF('Winner log'!$B:$B,A295)&gt;0,"Yes","No"))</f>
        <v/>
      </c>
      <c r="C295" s="7" t="str">
        <f aca="true">IF(A295="","",IF(B295="Yes","",RAND()))</f>
        <v/>
      </c>
      <c r="D295" s="6" t="str">
        <f aca="false">IF(C295="","",RANK(C295,$C$4:$C$503,1))</f>
        <v/>
      </c>
    </row>
    <row r="296" customFormat="false" ht="15" hidden="false" customHeight="false" outlineLevel="0" collapsed="false">
      <c r="A296" s="5"/>
      <c r="B296" s="6" t="str">
        <f aca="false">IF(A296="","",IF(COUNTIF('Winner log'!$B:$B,A296)&gt;0,"Yes","No"))</f>
        <v/>
      </c>
      <c r="C296" s="7" t="str">
        <f aca="true">IF(A296="","",IF(B296="Yes","",RAND()))</f>
        <v/>
      </c>
      <c r="D296" s="6" t="str">
        <f aca="false">IF(C296="","",RANK(C296,$C$4:$C$503,1))</f>
        <v/>
      </c>
    </row>
    <row r="297" customFormat="false" ht="15" hidden="false" customHeight="false" outlineLevel="0" collapsed="false">
      <c r="A297" s="5"/>
      <c r="B297" s="6" t="str">
        <f aca="false">IF(A297="","",IF(COUNTIF('Winner log'!$B:$B,A297)&gt;0,"Yes","No"))</f>
        <v/>
      </c>
      <c r="C297" s="7" t="str">
        <f aca="true">IF(A297="","",IF(B297="Yes","",RAND()))</f>
        <v/>
      </c>
      <c r="D297" s="6" t="str">
        <f aca="false">IF(C297="","",RANK(C297,$C$4:$C$503,1))</f>
        <v/>
      </c>
    </row>
    <row r="298" customFormat="false" ht="15" hidden="false" customHeight="false" outlineLevel="0" collapsed="false">
      <c r="A298" s="5"/>
      <c r="B298" s="6" t="str">
        <f aca="false">IF(A298="","",IF(COUNTIF('Winner log'!$B:$B,A298)&gt;0,"Yes","No"))</f>
        <v/>
      </c>
      <c r="C298" s="7" t="str">
        <f aca="true">IF(A298="","",IF(B298="Yes","",RAND()))</f>
        <v/>
      </c>
      <c r="D298" s="6" t="str">
        <f aca="false">IF(C298="","",RANK(C298,$C$4:$C$503,1))</f>
        <v/>
      </c>
    </row>
    <row r="299" customFormat="false" ht="15" hidden="false" customHeight="false" outlineLevel="0" collapsed="false">
      <c r="A299" s="5"/>
      <c r="B299" s="6" t="str">
        <f aca="false">IF(A299="","",IF(COUNTIF('Winner log'!$B:$B,A299)&gt;0,"Yes","No"))</f>
        <v/>
      </c>
      <c r="C299" s="7" t="str">
        <f aca="true">IF(A299="","",IF(B299="Yes","",RAND()))</f>
        <v/>
      </c>
      <c r="D299" s="6" t="str">
        <f aca="false">IF(C299="","",RANK(C299,$C$4:$C$503,1))</f>
        <v/>
      </c>
    </row>
    <row r="300" customFormat="false" ht="15" hidden="false" customHeight="false" outlineLevel="0" collapsed="false">
      <c r="A300" s="5"/>
      <c r="B300" s="6" t="str">
        <f aca="false">IF(A300="","",IF(COUNTIF('Winner log'!$B:$B,A300)&gt;0,"Yes","No"))</f>
        <v/>
      </c>
      <c r="C300" s="7" t="str">
        <f aca="true">IF(A300="","",IF(B300="Yes","",RAND()))</f>
        <v/>
      </c>
      <c r="D300" s="6" t="str">
        <f aca="false">IF(C300="","",RANK(C300,$C$4:$C$503,1))</f>
        <v/>
      </c>
    </row>
    <row r="301" customFormat="false" ht="15" hidden="false" customHeight="false" outlineLevel="0" collapsed="false">
      <c r="A301" s="5"/>
      <c r="B301" s="6" t="str">
        <f aca="false">IF(A301="","",IF(COUNTIF('Winner log'!$B:$B,A301)&gt;0,"Yes","No"))</f>
        <v/>
      </c>
      <c r="C301" s="7" t="str">
        <f aca="true">IF(A301="","",IF(B301="Yes","",RAND()))</f>
        <v/>
      </c>
      <c r="D301" s="6" t="str">
        <f aca="false">IF(C301="","",RANK(C301,$C$4:$C$503,1))</f>
        <v/>
      </c>
    </row>
    <row r="302" customFormat="false" ht="15" hidden="false" customHeight="false" outlineLevel="0" collapsed="false">
      <c r="A302" s="5"/>
      <c r="B302" s="6" t="str">
        <f aca="false">IF(A302="","",IF(COUNTIF('Winner log'!$B:$B,A302)&gt;0,"Yes","No"))</f>
        <v/>
      </c>
      <c r="C302" s="7" t="str">
        <f aca="true">IF(A302="","",IF(B302="Yes","",RAND()))</f>
        <v/>
      </c>
      <c r="D302" s="6" t="str">
        <f aca="false">IF(C302="","",RANK(C302,$C$4:$C$503,1))</f>
        <v/>
      </c>
    </row>
    <row r="303" customFormat="false" ht="15" hidden="false" customHeight="false" outlineLevel="0" collapsed="false">
      <c r="A303" s="5"/>
      <c r="B303" s="6" t="str">
        <f aca="false">IF(A303="","",IF(COUNTIF('Winner log'!$B:$B,A303)&gt;0,"Yes","No"))</f>
        <v/>
      </c>
      <c r="C303" s="7" t="str">
        <f aca="true">IF(A303="","",IF(B303="Yes","",RAND()))</f>
        <v/>
      </c>
      <c r="D303" s="6" t="str">
        <f aca="false">IF(C303="","",RANK(C303,$C$4:$C$503,1))</f>
        <v/>
      </c>
    </row>
    <row r="304" customFormat="false" ht="15" hidden="false" customHeight="false" outlineLevel="0" collapsed="false">
      <c r="A304" s="5"/>
      <c r="B304" s="6" t="str">
        <f aca="false">IF(A304="","",IF(COUNTIF('Winner log'!$B:$B,A304)&gt;0,"Yes","No"))</f>
        <v/>
      </c>
      <c r="C304" s="7" t="str">
        <f aca="true">IF(A304="","",IF(B304="Yes","",RAND()))</f>
        <v/>
      </c>
      <c r="D304" s="6" t="str">
        <f aca="false">IF(C304="","",RANK(C304,$C$4:$C$503,1))</f>
        <v/>
      </c>
    </row>
    <row r="305" customFormat="false" ht="15" hidden="false" customHeight="false" outlineLevel="0" collapsed="false">
      <c r="A305" s="5"/>
      <c r="B305" s="6" t="str">
        <f aca="false">IF(A305="","",IF(COUNTIF('Winner log'!$B:$B,A305)&gt;0,"Yes","No"))</f>
        <v/>
      </c>
      <c r="C305" s="7" t="str">
        <f aca="true">IF(A305="","",IF(B305="Yes","",RAND()))</f>
        <v/>
      </c>
      <c r="D305" s="6" t="str">
        <f aca="false">IF(C305="","",RANK(C305,$C$4:$C$503,1))</f>
        <v/>
      </c>
    </row>
    <row r="306" customFormat="false" ht="15" hidden="false" customHeight="false" outlineLevel="0" collapsed="false">
      <c r="A306" s="5"/>
      <c r="B306" s="6" t="str">
        <f aca="false">IF(A306="","",IF(COUNTIF('Winner log'!$B:$B,A306)&gt;0,"Yes","No"))</f>
        <v/>
      </c>
      <c r="C306" s="7" t="str">
        <f aca="true">IF(A306="","",IF(B306="Yes","",RAND()))</f>
        <v/>
      </c>
      <c r="D306" s="6" t="str">
        <f aca="false">IF(C306="","",RANK(C306,$C$4:$C$503,1))</f>
        <v/>
      </c>
    </row>
    <row r="307" customFormat="false" ht="15" hidden="false" customHeight="false" outlineLevel="0" collapsed="false">
      <c r="A307" s="5"/>
      <c r="B307" s="6" t="str">
        <f aca="false">IF(A307="","",IF(COUNTIF('Winner log'!$B:$B,A307)&gt;0,"Yes","No"))</f>
        <v/>
      </c>
      <c r="C307" s="7" t="str">
        <f aca="true">IF(A307="","",IF(B307="Yes","",RAND()))</f>
        <v/>
      </c>
      <c r="D307" s="6" t="str">
        <f aca="false">IF(C307="","",RANK(C307,$C$4:$C$503,1))</f>
        <v/>
      </c>
    </row>
    <row r="308" customFormat="false" ht="15" hidden="false" customHeight="false" outlineLevel="0" collapsed="false">
      <c r="A308" s="5"/>
      <c r="B308" s="6" t="str">
        <f aca="false">IF(A308="","",IF(COUNTIF('Winner log'!$B:$B,A308)&gt;0,"Yes","No"))</f>
        <v/>
      </c>
      <c r="C308" s="7" t="str">
        <f aca="true">IF(A308="","",IF(B308="Yes","",RAND()))</f>
        <v/>
      </c>
      <c r="D308" s="6" t="str">
        <f aca="false">IF(C308="","",RANK(C308,$C$4:$C$503,1))</f>
        <v/>
      </c>
    </row>
    <row r="309" customFormat="false" ht="15" hidden="false" customHeight="false" outlineLevel="0" collapsed="false">
      <c r="A309" s="5"/>
      <c r="B309" s="6" t="str">
        <f aca="false">IF(A309="","",IF(COUNTIF('Winner log'!$B:$B,A309)&gt;0,"Yes","No"))</f>
        <v/>
      </c>
      <c r="C309" s="7" t="str">
        <f aca="true">IF(A309="","",IF(B309="Yes","",RAND()))</f>
        <v/>
      </c>
      <c r="D309" s="6" t="str">
        <f aca="false">IF(C309="","",RANK(C309,$C$4:$C$503,1))</f>
        <v/>
      </c>
    </row>
    <row r="310" customFormat="false" ht="15" hidden="false" customHeight="false" outlineLevel="0" collapsed="false">
      <c r="A310" s="5"/>
      <c r="B310" s="6" t="str">
        <f aca="false">IF(A310="","",IF(COUNTIF('Winner log'!$B:$B,A310)&gt;0,"Yes","No"))</f>
        <v/>
      </c>
      <c r="C310" s="7" t="str">
        <f aca="true">IF(A310="","",IF(B310="Yes","",RAND()))</f>
        <v/>
      </c>
      <c r="D310" s="6" t="str">
        <f aca="false">IF(C310="","",RANK(C310,$C$4:$C$503,1))</f>
        <v/>
      </c>
    </row>
    <row r="311" customFormat="false" ht="15" hidden="false" customHeight="false" outlineLevel="0" collapsed="false">
      <c r="A311" s="5"/>
      <c r="B311" s="6" t="str">
        <f aca="false">IF(A311="","",IF(COUNTIF('Winner log'!$B:$B,A311)&gt;0,"Yes","No"))</f>
        <v/>
      </c>
      <c r="C311" s="7" t="str">
        <f aca="true">IF(A311="","",IF(B311="Yes","",RAND()))</f>
        <v/>
      </c>
      <c r="D311" s="6" t="str">
        <f aca="false">IF(C311="","",RANK(C311,$C$4:$C$503,1))</f>
        <v/>
      </c>
    </row>
    <row r="312" customFormat="false" ht="15" hidden="false" customHeight="false" outlineLevel="0" collapsed="false">
      <c r="A312" s="5"/>
      <c r="B312" s="6" t="str">
        <f aca="false">IF(A312="","",IF(COUNTIF('Winner log'!$B:$B,A312)&gt;0,"Yes","No"))</f>
        <v/>
      </c>
      <c r="C312" s="7" t="str">
        <f aca="true">IF(A312="","",IF(B312="Yes","",RAND()))</f>
        <v/>
      </c>
      <c r="D312" s="6" t="str">
        <f aca="false">IF(C312="","",RANK(C312,$C$4:$C$503,1))</f>
        <v/>
      </c>
    </row>
    <row r="313" customFormat="false" ht="15" hidden="false" customHeight="false" outlineLevel="0" collapsed="false">
      <c r="A313" s="5"/>
      <c r="B313" s="6" t="str">
        <f aca="false">IF(A313="","",IF(COUNTIF('Winner log'!$B:$B,A313)&gt;0,"Yes","No"))</f>
        <v/>
      </c>
      <c r="C313" s="7" t="str">
        <f aca="true">IF(A313="","",IF(B313="Yes","",RAND()))</f>
        <v/>
      </c>
      <c r="D313" s="6" t="str">
        <f aca="false">IF(C313="","",RANK(C313,$C$4:$C$503,1))</f>
        <v/>
      </c>
    </row>
    <row r="314" customFormat="false" ht="15" hidden="false" customHeight="false" outlineLevel="0" collapsed="false">
      <c r="A314" s="5"/>
      <c r="B314" s="6" t="str">
        <f aca="false">IF(A314="","",IF(COUNTIF('Winner log'!$B:$B,A314)&gt;0,"Yes","No"))</f>
        <v/>
      </c>
      <c r="C314" s="7" t="str">
        <f aca="true">IF(A314="","",IF(B314="Yes","",RAND()))</f>
        <v/>
      </c>
      <c r="D314" s="6" t="str">
        <f aca="false">IF(C314="","",RANK(C314,$C$4:$C$503,1))</f>
        <v/>
      </c>
    </row>
    <row r="315" customFormat="false" ht="15" hidden="false" customHeight="false" outlineLevel="0" collapsed="false">
      <c r="A315" s="5"/>
      <c r="B315" s="6" t="str">
        <f aca="false">IF(A315="","",IF(COUNTIF('Winner log'!$B:$B,A315)&gt;0,"Yes","No"))</f>
        <v/>
      </c>
      <c r="C315" s="7" t="str">
        <f aca="true">IF(A315="","",IF(B315="Yes","",RAND()))</f>
        <v/>
      </c>
      <c r="D315" s="6" t="str">
        <f aca="false">IF(C315="","",RANK(C315,$C$4:$C$503,1))</f>
        <v/>
      </c>
    </row>
    <row r="316" customFormat="false" ht="15" hidden="false" customHeight="false" outlineLevel="0" collapsed="false">
      <c r="A316" s="5"/>
      <c r="B316" s="6" t="str">
        <f aca="false">IF(A316="","",IF(COUNTIF('Winner log'!$B:$B,A316)&gt;0,"Yes","No"))</f>
        <v/>
      </c>
      <c r="C316" s="7" t="str">
        <f aca="true">IF(A316="","",IF(B316="Yes","",RAND()))</f>
        <v/>
      </c>
      <c r="D316" s="6" t="str">
        <f aca="false">IF(C316="","",RANK(C316,$C$4:$C$503,1))</f>
        <v/>
      </c>
    </row>
    <row r="317" customFormat="false" ht="15" hidden="false" customHeight="false" outlineLevel="0" collapsed="false">
      <c r="A317" s="5"/>
      <c r="B317" s="6" t="str">
        <f aca="false">IF(A317="","",IF(COUNTIF('Winner log'!$B:$B,A317)&gt;0,"Yes","No"))</f>
        <v/>
      </c>
      <c r="C317" s="7" t="str">
        <f aca="true">IF(A317="","",IF(B317="Yes","",RAND()))</f>
        <v/>
      </c>
      <c r="D317" s="6" t="str">
        <f aca="false">IF(C317="","",RANK(C317,$C$4:$C$503,1))</f>
        <v/>
      </c>
    </row>
    <row r="318" customFormat="false" ht="15" hidden="false" customHeight="false" outlineLevel="0" collapsed="false">
      <c r="A318" s="5"/>
      <c r="B318" s="6" t="str">
        <f aca="false">IF(A318="","",IF(COUNTIF('Winner log'!$B:$B,A318)&gt;0,"Yes","No"))</f>
        <v/>
      </c>
      <c r="C318" s="7" t="str">
        <f aca="true">IF(A318="","",IF(B318="Yes","",RAND()))</f>
        <v/>
      </c>
      <c r="D318" s="6" t="str">
        <f aca="false">IF(C318="","",RANK(C318,$C$4:$C$503,1))</f>
        <v/>
      </c>
    </row>
    <row r="319" customFormat="false" ht="15" hidden="false" customHeight="false" outlineLevel="0" collapsed="false">
      <c r="A319" s="5"/>
      <c r="B319" s="6" t="str">
        <f aca="false">IF(A319="","",IF(COUNTIF('Winner log'!$B:$B,A319)&gt;0,"Yes","No"))</f>
        <v/>
      </c>
      <c r="C319" s="7" t="str">
        <f aca="true">IF(A319="","",IF(B319="Yes","",RAND()))</f>
        <v/>
      </c>
      <c r="D319" s="6" t="str">
        <f aca="false">IF(C319="","",RANK(C319,$C$4:$C$503,1))</f>
        <v/>
      </c>
    </row>
    <row r="320" customFormat="false" ht="15" hidden="false" customHeight="false" outlineLevel="0" collapsed="false">
      <c r="A320" s="5"/>
      <c r="B320" s="6" t="str">
        <f aca="false">IF(A320="","",IF(COUNTIF('Winner log'!$B:$B,A320)&gt;0,"Yes","No"))</f>
        <v/>
      </c>
      <c r="C320" s="7" t="str">
        <f aca="true">IF(A320="","",IF(B320="Yes","",RAND()))</f>
        <v/>
      </c>
      <c r="D320" s="6" t="str">
        <f aca="false">IF(C320="","",RANK(C320,$C$4:$C$503,1))</f>
        <v/>
      </c>
    </row>
    <row r="321" customFormat="false" ht="15" hidden="false" customHeight="false" outlineLevel="0" collapsed="false">
      <c r="A321" s="5"/>
      <c r="B321" s="6" t="str">
        <f aca="false">IF(A321="","",IF(COUNTIF('Winner log'!$B:$B,A321)&gt;0,"Yes","No"))</f>
        <v/>
      </c>
      <c r="C321" s="7" t="str">
        <f aca="true">IF(A321="","",IF(B321="Yes","",RAND()))</f>
        <v/>
      </c>
      <c r="D321" s="6" t="str">
        <f aca="false">IF(C321="","",RANK(C321,$C$4:$C$503,1))</f>
        <v/>
      </c>
    </row>
    <row r="322" customFormat="false" ht="15" hidden="false" customHeight="false" outlineLevel="0" collapsed="false">
      <c r="A322" s="5"/>
      <c r="B322" s="6" t="str">
        <f aca="false">IF(A322="","",IF(COUNTIF('Winner log'!$B:$B,A322)&gt;0,"Yes","No"))</f>
        <v/>
      </c>
      <c r="C322" s="7" t="str">
        <f aca="true">IF(A322="","",IF(B322="Yes","",RAND()))</f>
        <v/>
      </c>
      <c r="D322" s="6" t="str">
        <f aca="false">IF(C322="","",RANK(C322,$C$4:$C$503,1))</f>
        <v/>
      </c>
    </row>
    <row r="323" customFormat="false" ht="15" hidden="false" customHeight="false" outlineLevel="0" collapsed="false">
      <c r="A323" s="5"/>
      <c r="B323" s="6" t="str">
        <f aca="false">IF(A323="","",IF(COUNTIF('Winner log'!$B:$B,A323)&gt;0,"Yes","No"))</f>
        <v/>
      </c>
      <c r="C323" s="7" t="str">
        <f aca="true">IF(A323="","",IF(B323="Yes","",RAND()))</f>
        <v/>
      </c>
      <c r="D323" s="6" t="str">
        <f aca="false">IF(C323="","",RANK(C323,$C$4:$C$503,1))</f>
        <v/>
      </c>
    </row>
    <row r="324" customFormat="false" ht="15" hidden="false" customHeight="false" outlineLevel="0" collapsed="false">
      <c r="A324" s="5"/>
      <c r="B324" s="6" t="str">
        <f aca="false">IF(A324="","",IF(COUNTIF('Winner log'!$B:$B,A324)&gt;0,"Yes","No"))</f>
        <v/>
      </c>
      <c r="C324" s="7" t="str">
        <f aca="true">IF(A324="","",IF(B324="Yes","",RAND()))</f>
        <v/>
      </c>
      <c r="D324" s="6" t="str">
        <f aca="false">IF(C324="","",RANK(C324,$C$4:$C$503,1))</f>
        <v/>
      </c>
    </row>
    <row r="325" customFormat="false" ht="15" hidden="false" customHeight="false" outlineLevel="0" collapsed="false">
      <c r="A325" s="5"/>
      <c r="B325" s="6" t="str">
        <f aca="false">IF(A325="","",IF(COUNTIF('Winner log'!$B:$B,A325)&gt;0,"Yes","No"))</f>
        <v/>
      </c>
      <c r="C325" s="7" t="str">
        <f aca="true">IF(A325="","",IF(B325="Yes","",RAND()))</f>
        <v/>
      </c>
      <c r="D325" s="6" t="str">
        <f aca="false">IF(C325="","",RANK(C325,$C$4:$C$503,1))</f>
        <v/>
      </c>
    </row>
    <row r="326" customFormat="false" ht="15" hidden="false" customHeight="false" outlineLevel="0" collapsed="false">
      <c r="A326" s="5"/>
      <c r="B326" s="6" t="str">
        <f aca="false">IF(A326="","",IF(COUNTIF('Winner log'!$B:$B,A326)&gt;0,"Yes","No"))</f>
        <v/>
      </c>
      <c r="C326" s="7" t="str">
        <f aca="true">IF(A326="","",IF(B326="Yes","",RAND()))</f>
        <v/>
      </c>
      <c r="D326" s="6" t="str">
        <f aca="false">IF(C326="","",RANK(C326,$C$4:$C$503,1))</f>
        <v/>
      </c>
    </row>
    <row r="327" customFormat="false" ht="15" hidden="false" customHeight="false" outlineLevel="0" collapsed="false">
      <c r="A327" s="5"/>
      <c r="B327" s="6" t="str">
        <f aca="false">IF(A327="","",IF(COUNTIF('Winner log'!$B:$B,A327)&gt;0,"Yes","No"))</f>
        <v/>
      </c>
      <c r="C327" s="7" t="str">
        <f aca="true">IF(A327="","",IF(B327="Yes","",RAND()))</f>
        <v/>
      </c>
      <c r="D327" s="6" t="str">
        <f aca="false">IF(C327="","",RANK(C327,$C$4:$C$503,1))</f>
        <v/>
      </c>
    </row>
    <row r="328" customFormat="false" ht="15" hidden="false" customHeight="false" outlineLevel="0" collapsed="false">
      <c r="A328" s="5"/>
      <c r="B328" s="6" t="str">
        <f aca="false">IF(A328="","",IF(COUNTIF('Winner log'!$B:$B,A328)&gt;0,"Yes","No"))</f>
        <v/>
      </c>
      <c r="C328" s="7" t="str">
        <f aca="true">IF(A328="","",IF(B328="Yes","",RAND()))</f>
        <v/>
      </c>
      <c r="D328" s="6" t="str">
        <f aca="false">IF(C328="","",RANK(C328,$C$4:$C$503,1))</f>
        <v/>
      </c>
    </row>
    <row r="329" customFormat="false" ht="15" hidden="false" customHeight="false" outlineLevel="0" collapsed="false">
      <c r="A329" s="5"/>
      <c r="B329" s="6" t="str">
        <f aca="false">IF(A329="","",IF(COUNTIF('Winner log'!$B:$B,A329)&gt;0,"Yes","No"))</f>
        <v/>
      </c>
      <c r="C329" s="7" t="str">
        <f aca="true">IF(A329="","",IF(B329="Yes","",RAND()))</f>
        <v/>
      </c>
      <c r="D329" s="6" t="str">
        <f aca="false">IF(C329="","",RANK(C329,$C$4:$C$503,1))</f>
        <v/>
      </c>
    </row>
    <row r="330" customFormat="false" ht="15" hidden="false" customHeight="false" outlineLevel="0" collapsed="false">
      <c r="A330" s="5"/>
      <c r="B330" s="6" t="str">
        <f aca="false">IF(A330="","",IF(COUNTIF('Winner log'!$B:$B,A330)&gt;0,"Yes","No"))</f>
        <v/>
      </c>
      <c r="C330" s="7" t="str">
        <f aca="true">IF(A330="","",IF(B330="Yes","",RAND()))</f>
        <v/>
      </c>
      <c r="D330" s="6" t="str">
        <f aca="false">IF(C330="","",RANK(C330,$C$4:$C$503,1))</f>
        <v/>
      </c>
    </row>
    <row r="331" customFormat="false" ht="15" hidden="false" customHeight="false" outlineLevel="0" collapsed="false">
      <c r="A331" s="5"/>
      <c r="B331" s="6" t="str">
        <f aca="false">IF(A331="","",IF(COUNTIF('Winner log'!$B:$B,A331)&gt;0,"Yes","No"))</f>
        <v/>
      </c>
      <c r="C331" s="7" t="str">
        <f aca="true">IF(A331="","",IF(B331="Yes","",RAND()))</f>
        <v/>
      </c>
      <c r="D331" s="6" t="str">
        <f aca="false">IF(C331="","",RANK(C331,$C$4:$C$503,1))</f>
        <v/>
      </c>
    </row>
    <row r="332" customFormat="false" ht="15" hidden="false" customHeight="false" outlineLevel="0" collapsed="false">
      <c r="A332" s="5"/>
      <c r="B332" s="6" t="str">
        <f aca="false">IF(A332="","",IF(COUNTIF('Winner log'!$B:$B,A332)&gt;0,"Yes","No"))</f>
        <v/>
      </c>
      <c r="C332" s="7" t="str">
        <f aca="true">IF(A332="","",IF(B332="Yes","",RAND()))</f>
        <v/>
      </c>
      <c r="D332" s="6" t="str">
        <f aca="false">IF(C332="","",RANK(C332,$C$4:$C$503,1))</f>
        <v/>
      </c>
    </row>
    <row r="333" customFormat="false" ht="15" hidden="false" customHeight="false" outlineLevel="0" collapsed="false">
      <c r="A333" s="5"/>
      <c r="B333" s="6" t="str">
        <f aca="false">IF(A333="","",IF(COUNTIF('Winner log'!$B:$B,A333)&gt;0,"Yes","No"))</f>
        <v/>
      </c>
      <c r="C333" s="7" t="str">
        <f aca="true">IF(A333="","",IF(B333="Yes","",RAND()))</f>
        <v/>
      </c>
      <c r="D333" s="6" t="str">
        <f aca="false">IF(C333="","",RANK(C333,$C$4:$C$503,1))</f>
        <v/>
      </c>
    </row>
    <row r="334" customFormat="false" ht="15" hidden="false" customHeight="false" outlineLevel="0" collapsed="false">
      <c r="A334" s="5"/>
      <c r="B334" s="6" t="str">
        <f aca="false">IF(A334="","",IF(COUNTIF('Winner log'!$B:$B,A334)&gt;0,"Yes","No"))</f>
        <v/>
      </c>
      <c r="C334" s="7" t="str">
        <f aca="true">IF(A334="","",IF(B334="Yes","",RAND()))</f>
        <v/>
      </c>
      <c r="D334" s="6" t="str">
        <f aca="false">IF(C334="","",RANK(C334,$C$4:$C$503,1))</f>
        <v/>
      </c>
    </row>
    <row r="335" customFormat="false" ht="15" hidden="false" customHeight="false" outlineLevel="0" collapsed="false">
      <c r="A335" s="5"/>
      <c r="B335" s="6" t="str">
        <f aca="false">IF(A335="","",IF(COUNTIF('Winner log'!$B:$B,A335)&gt;0,"Yes","No"))</f>
        <v/>
      </c>
      <c r="C335" s="7" t="str">
        <f aca="true">IF(A335="","",IF(B335="Yes","",RAND()))</f>
        <v/>
      </c>
      <c r="D335" s="6" t="str">
        <f aca="false">IF(C335="","",RANK(C335,$C$4:$C$503,1))</f>
        <v/>
      </c>
    </row>
    <row r="336" customFormat="false" ht="15" hidden="false" customHeight="false" outlineLevel="0" collapsed="false">
      <c r="A336" s="5"/>
      <c r="B336" s="6" t="str">
        <f aca="false">IF(A336="","",IF(COUNTIF('Winner log'!$B:$B,A336)&gt;0,"Yes","No"))</f>
        <v/>
      </c>
      <c r="C336" s="7" t="str">
        <f aca="true">IF(A336="","",IF(B336="Yes","",RAND()))</f>
        <v/>
      </c>
      <c r="D336" s="6" t="str">
        <f aca="false">IF(C336="","",RANK(C336,$C$4:$C$503,1))</f>
        <v/>
      </c>
    </row>
    <row r="337" customFormat="false" ht="15" hidden="false" customHeight="false" outlineLevel="0" collapsed="false">
      <c r="A337" s="5"/>
      <c r="B337" s="6" t="str">
        <f aca="false">IF(A337="","",IF(COUNTIF('Winner log'!$B:$B,A337)&gt;0,"Yes","No"))</f>
        <v/>
      </c>
      <c r="C337" s="7" t="str">
        <f aca="true">IF(A337="","",IF(B337="Yes","",RAND()))</f>
        <v/>
      </c>
      <c r="D337" s="6" t="str">
        <f aca="false">IF(C337="","",RANK(C337,$C$4:$C$503,1))</f>
        <v/>
      </c>
    </row>
    <row r="338" customFormat="false" ht="15" hidden="false" customHeight="false" outlineLevel="0" collapsed="false">
      <c r="A338" s="5"/>
      <c r="B338" s="6" t="str">
        <f aca="false">IF(A338="","",IF(COUNTIF('Winner log'!$B:$B,A338)&gt;0,"Yes","No"))</f>
        <v/>
      </c>
      <c r="C338" s="7" t="str">
        <f aca="true">IF(A338="","",IF(B338="Yes","",RAND()))</f>
        <v/>
      </c>
      <c r="D338" s="6" t="str">
        <f aca="false">IF(C338="","",RANK(C338,$C$4:$C$503,1))</f>
        <v/>
      </c>
    </row>
    <row r="339" customFormat="false" ht="15" hidden="false" customHeight="false" outlineLevel="0" collapsed="false">
      <c r="A339" s="5"/>
      <c r="B339" s="6" t="str">
        <f aca="false">IF(A339="","",IF(COUNTIF('Winner log'!$B:$B,A339)&gt;0,"Yes","No"))</f>
        <v/>
      </c>
      <c r="C339" s="7" t="str">
        <f aca="true">IF(A339="","",IF(B339="Yes","",RAND()))</f>
        <v/>
      </c>
      <c r="D339" s="6" t="str">
        <f aca="false">IF(C339="","",RANK(C339,$C$4:$C$503,1))</f>
        <v/>
      </c>
    </row>
    <row r="340" customFormat="false" ht="15" hidden="false" customHeight="false" outlineLevel="0" collapsed="false">
      <c r="A340" s="5"/>
      <c r="B340" s="6" t="str">
        <f aca="false">IF(A340="","",IF(COUNTIF('Winner log'!$B:$B,A340)&gt;0,"Yes","No"))</f>
        <v/>
      </c>
      <c r="C340" s="7" t="str">
        <f aca="true">IF(A340="","",IF(B340="Yes","",RAND()))</f>
        <v/>
      </c>
      <c r="D340" s="6" t="str">
        <f aca="false">IF(C340="","",RANK(C340,$C$4:$C$503,1))</f>
        <v/>
      </c>
    </row>
    <row r="341" customFormat="false" ht="15" hidden="false" customHeight="false" outlineLevel="0" collapsed="false">
      <c r="A341" s="5"/>
      <c r="B341" s="6" t="str">
        <f aca="false">IF(A341="","",IF(COUNTIF('Winner log'!$B:$B,A341)&gt;0,"Yes","No"))</f>
        <v/>
      </c>
      <c r="C341" s="7" t="str">
        <f aca="true">IF(A341="","",IF(B341="Yes","",RAND()))</f>
        <v/>
      </c>
      <c r="D341" s="6" t="str">
        <f aca="false">IF(C341="","",RANK(C341,$C$4:$C$503,1))</f>
        <v/>
      </c>
    </row>
    <row r="342" customFormat="false" ht="15" hidden="false" customHeight="false" outlineLevel="0" collapsed="false">
      <c r="A342" s="5"/>
      <c r="B342" s="6" t="str">
        <f aca="false">IF(A342="","",IF(COUNTIF('Winner log'!$B:$B,A342)&gt;0,"Yes","No"))</f>
        <v/>
      </c>
      <c r="C342" s="7" t="str">
        <f aca="true">IF(A342="","",IF(B342="Yes","",RAND()))</f>
        <v/>
      </c>
      <c r="D342" s="6" t="str">
        <f aca="false">IF(C342="","",RANK(C342,$C$4:$C$503,1))</f>
        <v/>
      </c>
    </row>
    <row r="343" customFormat="false" ht="15" hidden="false" customHeight="false" outlineLevel="0" collapsed="false">
      <c r="A343" s="5"/>
      <c r="B343" s="6" t="str">
        <f aca="false">IF(A343="","",IF(COUNTIF('Winner log'!$B:$B,A343)&gt;0,"Yes","No"))</f>
        <v/>
      </c>
      <c r="C343" s="7" t="str">
        <f aca="true">IF(A343="","",IF(B343="Yes","",RAND()))</f>
        <v/>
      </c>
      <c r="D343" s="6" t="str">
        <f aca="false">IF(C343="","",RANK(C343,$C$4:$C$503,1))</f>
        <v/>
      </c>
    </row>
    <row r="344" customFormat="false" ht="15" hidden="false" customHeight="false" outlineLevel="0" collapsed="false">
      <c r="A344" s="5"/>
      <c r="B344" s="6" t="str">
        <f aca="false">IF(A344="","",IF(COUNTIF('Winner log'!$B:$B,A344)&gt;0,"Yes","No"))</f>
        <v/>
      </c>
      <c r="C344" s="7" t="str">
        <f aca="true">IF(A344="","",IF(B344="Yes","",RAND()))</f>
        <v/>
      </c>
      <c r="D344" s="6" t="str">
        <f aca="false">IF(C344="","",RANK(C344,$C$4:$C$503,1))</f>
        <v/>
      </c>
    </row>
    <row r="345" customFormat="false" ht="15" hidden="false" customHeight="false" outlineLevel="0" collapsed="false">
      <c r="A345" s="5"/>
      <c r="B345" s="6" t="str">
        <f aca="false">IF(A345="","",IF(COUNTIF('Winner log'!$B:$B,A345)&gt;0,"Yes","No"))</f>
        <v/>
      </c>
      <c r="C345" s="7" t="str">
        <f aca="true">IF(A345="","",IF(B345="Yes","",RAND()))</f>
        <v/>
      </c>
      <c r="D345" s="6" t="str">
        <f aca="false">IF(C345="","",RANK(C345,$C$4:$C$503,1))</f>
        <v/>
      </c>
    </row>
    <row r="346" customFormat="false" ht="15" hidden="false" customHeight="false" outlineLevel="0" collapsed="false">
      <c r="A346" s="5"/>
      <c r="B346" s="6" t="str">
        <f aca="false">IF(A346="","",IF(COUNTIF('Winner log'!$B:$B,A346)&gt;0,"Yes","No"))</f>
        <v/>
      </c>
      <c r="C346" s="7" t="str">
        <f aca="true">IF(A346="","",IF(B346="Yes","",RAND()))</f>
        <v/>
      </c>
      <c r="D346" s="6" t="str">
        <f aca="false">IF(C346="","",RANK(C346,$C$4:$C$503,1))</f>
        <v/>
      </c>
    </row>
    <row r="347" customFormat="false" ht="15" hidden="false" customHeight="false" outlineLevel="0" collapsed="false">
      <c r="A347" s="5"/>
      <c r="B347" s="6" t="str">
        <f aca="false">IF(A347="","",IF(COUNTIF('Winner log'!$B:$B,A347)&gt;0,"Yes","No"))</f>
        <v/>
      </c>
      <c r="C347" s="7" t="str">
        <f aca="true">IF(A347="","",IF(B347="Yes","",RAND()))</f>
        <v/>
      </c>
      <c r="D347" s="6" t="str">
        <f aca="false">IF(C347="","",RANK(C347,$C$4:$C$503,1))</f>
        <v/>
      </c>
    </row>
    <row r="348" customFormat="false" ht="15" hidden="false" customHeight="false" outlineLevel="0" collapsed="false">
      <c r="A348" s="5"/>
      <c r="B348" s="6" t="str">
        <f aca="false">IF(A348="","",IF(COUNTIF('Winner log'!$B:$B,A348)&gt;0,"Yes","No"))</f>
        <v/>
      </c>
      <c r="C348" s="7" t="str">
        <f aca="true">IF(A348="","",IF(B348="Yes","",RAND()))</f>
        <v/>
      </c>
      <c r="D348" s="6" t="str">
        <f aca="false">IF(C348="","",RANK(C348,$C$4:$C$503,1))</f>
        <v/>
      </c>
    </row>
    <row r="349" customFormat="false" ht="15" hidden="false" customHeight="false" outlineLevel="0" collapsed="false">
      <c r="A349" s="5"/>
      <c r="B349" s="6" t="str">
        <f aca="false">IF(A349="","",IF(COUNTIF('Winner log'!$B:$B,A349)&gt;0,"Yes","No"))</f>
        <v/>
      </c>
      <c r="C349" s="7" t="str">
        <f aca="true">IF(A349="","",IF(B349="Yes","",RAND()))</f>
        <v/>
      </c>
      <c r="D349" s="6" t="str">
        <f aca="false">IF(C349="","",RANK(C349,$C$4:$C$503,1))</f>
        <v/>
      </c>
    </row>
    <row r="350" customFormat="false" ht="15" hidden="false" customHeight="false" outlineLevel="0" collapsed="false">
      <c r="A350" s="5"/>
      <c r="B350" s="6" t="str">
        <f aca="false">IF(A350="","",IF(COUNTIF('Winner log'!$B:$B,A350)&gt;0,"Yes","No"))</f>
        <v/>
      </c>
      <c r="C350" s="7" t="str">
        <f aca="true">IF(A350="","",IF(B350="Yes","",RAND()))</f>
        <v/>
      </c>
      <c r="D350" s="6" t="str">
        <f aca="false">IF(C350="","",RANK(C350,$C$4:$C$503,1))</f>
        <v/>
      </c>
    </row>
    <row r="351" customFormat="false" ht="15" hidden="false" customHeight="false" outlineLevel="0" collapsed="false">
      <c r="A351" s="5"/>
      <c r="B351" s="6" t="str">
        <f aca="false">IF(A351="","",IF(COUNTIF('Winner log'!$B:$B,A351)&gt;0,"Yes","No"))</f>
        <v/>
      </c>
      <c r="C351" s="7" t="str">
        <f aca="true">IF(A351="","",IF(B351="Yes","",RAND()))</f>
        <v/>
      </c>
      <c r="D351" s="6" t="str">
        <f aca="false">IF(C351="","",RANK(C351,$C$4:$C$503,1))</f>
        <v/>
      </c>
    </row>
    <row r="352" customFormat="false" ht="15" hidden="false" customHeight="false" outlineLevel="0" collapsed="false">
      <c r="A352" s="5"/>
      <c r="B352" s="6" t="str">
        <f aca="false">IF(A352="","",IF(COUNTIF('Winner log'!$B:$B,A352)&gt;0,"Yes","No"))</f>
        <v/>
      </c>
      <c r="C352" s="7" t="str">
        <f aca="true">IF(A352="","",IF(B352="Yes","",RAND()))</f>
        <v/>
      </c>
      <c r="D352" s="6" t="str">
        <f aca="false">IF(C352="","",RANK(C352,$C$4:$C$503,1))</f>
        <v/>
      </c>
    </row>
    <row r="353" customFormat="false" ht="15" hidden="false" customHeight="false" outlineLevel="0" collapsed="false">
      <c r="A353" s="5"/>
      <c r="B353" s="6" t="str">
        <f aca="false">IF(A353="","",IF(COUNTIF('Winner log'!$B:$B,A353)&gt;0,"Yes","No"))</f>
        <v/>
      </c>
      <c r="C353" s="7" t="str">
        <f aca="true">IF(A353="","",IF(B353="Yes","",RAND()))</f>
        <v/>
      </c>
      <c r="D353" s="6" t="str">
        <f aca="false">IF(C353="","",RANK(C353,$C$4:$C$503,1))</f>
        <v/>
      </c>
    </row>
    <row r="354" customFormat="false" ht="15" hidden="false" customHeight="false" outlineLevel="0" collapsed="false">
      <c r="A354" s="5"/>
      <c r="B354" s="6" t="str">
        <f aca="false">IF(A354="","",IF(COUNTIF('Winner log'!$B:$B,A354)&gt;0,"Yes","No"))</f>
        <v/>
      </c>
      <c r="C354" s="7" t="str">
        <f aca="true">IF(A354="","",IF(B354="Yes","",RAND()))</f>
        <v/>
      </c>
      <c r="D354" s="6" t="str">
        <f aca="false">IF(C354="","",RANK(C354,$C$4:$C$503,1))</f>
        <v/>
      </c>
    </row>
    <row r="355" customFormat="false" ht="15" hidden="false" customHeight="false" outlineLevel="0" collapsed="false">
      <c r="A355" s="5"/>
      <c r="B355" s="6" t="str">
        <f aca="false">IF(A355="","",IF(COUNTIF('Winner log'!$B:$B,A355)&gt;0,"Yes","No"))</f>
        <v/>
      </c>
      <c r="C355" s="7" t="str">
        <f aca="true">IF(A355="","",IF(B355="Yes","",RAND()))</f>
        <v/>
      </c>
      <c r="D355" s="6" t="str">
        <f aca="false">IF(C355="","",RANK(C355,$C$4:$C$503,1))</f>
        <v/>
      </c>
    </row>
    <row r="356" customFormat="false" ht="15" hidden="false" customHeight="false" outlineLevel="0" collapsed="false">
      <c r="A356" s="5"/>
      <c r="B356" s="6" t="str">
        <f aca="false">IF(A356="","",IF(COUNTIF('Winner log'!$B:$B,A356)&gt;0,"Yes","No"))</f>
        <v/>
      </c>
      <c r="C356" s="7" t="str">
        <f aca="true">IF(A356="","",IF(B356="Yes","",RAND()))</f>
        <v/>
      </c>
      <c r="D356" s="6" t="str">
        <f aca="false">IF(C356="","",RANK(C356,$C$4:$C$503,1))</f>
        <v/>
      </c>
    </row>
    <row r="357" customFormat="false" ht="15" hidden="false" customHeight="false" outlineLevel="0" collapsed="false">
      <c r="A357" s="5"/>
      <c r="B357" s="6" t="str">
        <f aca="false">IF(A357="","",IF(COUNTIF('Winner log'!$B:$B,A357)&gt;0,"Yes","No"))</f>
        <v/>
      </c>
      <c r="C357" s="7" t="str">
        <f aca="true">IF(A357="","",IF(B357="Yes","",RAND()))</f>
        <v/>
      </c>
      <c r="D357" s="6" t="str">
        <f aca="false">IF(C357="","",RANK(C357,$C$4:$C$503,1))</f>
        <v/>
      </c>
    </row>
    <row r="358" customFormat="false" ht="15" hidden="false" customHeight="false" outlineLevel="0" collapsed="false">
      <c r="A358" s="5"/>
      <c r="B358" s="6" t="str">
        <f aca="false">IF(A358="","",IF(COUNTIF('Winner log'!$B:$B,A358)&gt;0,"Yes","No"))</f>
        <v/>
      </c>
      <c r="C358" s="7" t="str">
        <f aca="true">IF(A358="","",IF(B358="Yes","",RAND()))</f>
        <v/>
      </c>
      <c r="D358" s="6" t="str">
        <f aca="false">IF(C358="","",RANK(C358,$C$4:$C$503,1))</f>
        <v/>
      </c>
    </row>
    <row r="359" customFormat="false" ht="15" hidden="false" customHeight="false" outlineLevel="0" collapsed="false">
      <c r="A359" s="5"/>
      <c r="B359" s="6" t="str">
        <f aca="false">IF(A359="","",IF(COUNTIF('Winner log'!$B:$B,A359)&gt;0,"Yes","No"))</f>
        <v/>
      </c>
      <c r="C359" s="7" t="str">
        <f aca="true">IF(A359="","",IF(B359="Yes","",RAND()))</f>
        <v/>
      </c>
      <c r="D359" s="6" t="str">
        <f aca="false">IF(C359="","",RANK(C359,$C$4:$C$503,1))</f>
        <v/>
      </c>
    </row>
    <row r="360" customFormat="false" ht="15" hidden="false" customHeight="false" outlineLevel="0" collapsed="false">
      <c r="A360" s="5"/>
      <c r="B360" s="6" t="str">
        <f aca="false">IF(A360="","",IF(COUNTIF('Winner log'!$B:$B,A360)&gt;0,"Yes","No"))</f>
        <v/>
      </c>
      <c r="C360" s="7" t="str">
        <f aca="true">IF(A360="","",IF(B360="Yes","",RAND()))</f>
        <v/>
      </c>
      <c r="D360" s="6" t="str">
        <f aca="false">IF(C360="","",RANK(C360,$C$4:$C$503,1))</f>
        <v/>
      </c>
    </row>
    <row r="361" customFormat="false" ht="15" hidden="false" customHeight="false" outlineLevel="0" collapsed="false">
      <c r="A361" s="5"/>
      <c r="B361" s="6" t="str">
        <f aca="false">IF(A361="","",IF(COUNTIF('Winner log'!$B:$B,A361)&gt;0,"Yes","No"))</f>
        <v/>
      </c>
      <c r="C361" s="7" t="str">
        <f aca="true">IF(A361="","",IF(B361="Yes","",RAND()))</f>
        <v/>
      </c>
      <c r="D361" s="6" t="str">
        <f aca="false">IF(C361="","",RANK(C361,$C$4:$C$503,1))</f>
        <v/>
      </c>
    </row>
    <row r="362" customFormat="false" ht="15" hidden="false" customHeight="false" outlineLevel="0" collapsed="false">
      <c r="A362" s="5"/>
      <c r="B362" s="6" t="str">
        <f aca="false">IF(A362="","",IF(COUNTIF('Winner log'!$B:$B,A362)&gt;0,"Yes","No"))</f>
        <v/>
      </c>
      <c r="C362" s="7" t="str">
        <f aca="true">IF(A362="","",IF(B362="Yes","",RAND()))</f>
        <v/>
      </c>
      <c r="D362" s="6" t="str">
        <f aca="false">IF(C362="","",RANK(C362,$C$4:$C$503,1))</f>
        <v/>
      </c>
    </row>
    <row r="363" customFormat="false" ht="15" hidden="false" customHeight="false" outlineLevel="0" collapsed="false">
      <c r="A363" s="5"/>
      <c r="B363" s="6" t="str">
        <f aca="false">IF(A363="","",IF(COUNTIF('Winner log'!$B:$B,A363)&gt;0,"Yes","No"))</f>
        <v/>
      </c>
      <c r="C363" s="7" t="str">
        <f aca="true">IF(A363="","",IF(B363="Yes","",RAND()))</f>
        <v/>
      </c>
      <c r="D363" s="6" t="str">
        <f aca="false">IF(C363="","",RANK(C363,$C$4:$C$503,1))</f>
        <v/>
      </c>
    </row>
    <row r="364" customFormat="false" ht="15" hidden="false" customHeight="false" outlineLevel="0" collapsed="false">
      <c r="A364" s="5"/>
      <c r="B364" s="6" t="str">
        <f aca="false">IF(A364="","",IF(COUNTIF('Winner log'!$B:$B,A364)&gt;0,"Yes","No"))</f>
        <v/>
      </c>
      <c r="C364" s="7" t="str">
        <f aca="true">IF(A364="","",IF(B364="Yes","",RAND()))</f>
        <v/>
      </c>
      <c r="D364" s="6" t="str">
        <f aca="false">IF(C364="","",RANK(C364,$C$4:$C$503,1))</f>
        <v/>
      </c>
    </row>
    <row r="365" customFormat="false" ht="15" hidden="false" customHeight="false" outlineLevel="0" collapsed="false">
      <c r="A365" s="5"/>
      <c r="B365" s="6" t="str">
        <f aca="false">IF(A365="","",IF(COUNTIF('Winner log'!$B:$B,A365)&gt;0,"Yes","No"))</f>
        <v/>
      </c>
      <c r="C365" s="7" t="str">
        <f aca="true">IF(A365="","",IF(B365="Yes","",RAND()))</f>
        <v/>
      </c>
      <c r="D365" s="6" t="str">
        <f aca="false">IF(C365="","",RANK(C365,$C$4:$C$503,1))</f>
        <v/>
      </c>
    </row>
    <row r="366" customFormat="false" ht="15" hidden="false" customHeight="false" outlineLevel="0" collapsed="false">
      <c r="A366" s="5"/>
      <c r="B366" s="6" t="str">
        <f aca="false">IF(A366="","",IF(COUNTIF('Winner log'!$B:$B,A366)&gt;0,"Yes","No"))</f>
        <v/>
      </c>
      <c r="C366" s="7" t="str">
        <f aca="true">IF(A366="","",IF(B366="Yes","",RAND()))</f>
        <v/>
      </c>
      <c r="D366" s="6" t="str">
        <f aca="false">IF(C366="","",RANK(C366,$C$4:$C$503,1))</f>
        <v/>
      </c>
    </row>
    <row r="367" customFormat="false" ht="15" hidden="false" customHeight="false" outlineLevel="0" collapsed="false">
      <c r="A367" s="5"/>
      <c r="B367" s="6" t="str">
        <f aca="false">IF(A367="","",IF(COUNTIF('Winner log'!$B:$B,A367)&gt;0,"Yes","No"))</f>
        <v/>
      </c>
      <c r="C367" s="7" t="str">
        <f aca="true">IF(A367="","",IF(B367="Yes","",RAND()))</f>
        <v/>
      </c>
      <c r="D367" s="6" t="str">
        <f aca="false">IF(C367="","",RANK(C367,$C$4:$C$503,1))</f>
        <v/>
      </c>
    </row>
    <row r="368" customFormat="false" ht="15" hidden="false" customHeight="false" outlineLevel="0" collapsed="false">
      <c r="A368" s="5"/>
      <c r="B368" s="6" t="str">
        <f aca="false">IF(A368="","",IF(COUNTIF('Winner log'!$B:$B,A368)&gt;0,"Yes","No"))</f>
        <v/>
      </c>
      <c r="C368" s="7" t="str">
        <f aca="true">IF(A368="","",IF(B368="Yes","",RAND()))</f>
        <v/>
      </c>
      <c r="D368" s="6" t="str">
        <f aca="false">IF(C368="","",RANK(C368,$C$4:$C$503,1))</f>
        <v/>
      </c>
    </row>
    <row r="369" customFormat="false" ht="15" hidden="false" customHeight="false" outlineLevel="0" collapsed="false">
      <c r="A369" s="5"/>
      <c r="B369" s="6" t="str">
        <f aca="false">IF(A369="","",IF(COUNTIF('Winner log'!$B:$B,A369)&gt;0,"Yes","No"))</f>
        <v/>
      </c>
      <c r="C369" s="7" t="str">
        <f aca="true">IF(A369="","",IF(B369="Yes","",RAND()))</f>
        <v/>
      </c>
      <c r="D369" s="6" t="str">
        <f aca="false">IF(C369="","",RANK(C369,$C$4:$C$503,1))</f>
        <v/>
      </c>
    </row>
    <row r="370" customFormat="false" ht="15" hidden="false" customHeight="false" outlineLevel="0" collapsed="false">
      <c r="A370" s="5"/>
      <c r="B370" s="6" t="str">
        <f aca="false">IF(A370="","",IF(COUNTIF('Winner log'!$B:$B,A370)&gt;0,"Yes","No"))</f>
        <v/>
      </c>
      <c r="C370" s="7" t="str">
        <f aca="true">IF(A370="","",IF(B370="Yes","",RAND()))</f>
        <v/>
      </c>
      <c r="D370" s="6" t="str">
        <f aca="false">IF(C370="","",RANK(C370,$C$4:$C$503,1))</f>
        <v/>
      </c>
    </row>
    <row r="371" customFormat="false" ht="15" hidden="false" customHeight="false" outlineLevel="0" collapsed="false">
      <c r="A371" s="5"/>
      <c r="B371" s="6" t="str">
        <f aca="false">IF(A371="","",IF(COUNTIF('Winner log'!$B:$B,A371)&gt;0,"Yes","No"))</f>
        <v/>
      </c>
      <c r="C371" s="7" t="str">
        <f aca="true">IF(A371="","",IF(B371="Yes","",RAND()))</f>
        <v/>
      </c>
      <c r="D371" s="6" t="str">
        <f aca="false">IF(C371="","",RANK(C371,$C$4:$C$503,1))</f>
        <v/>
      </c>
    </row>
    <row r="372" customFormat="false" ht="15" hidden="false" customHeight="false" outlineLevel="0" collapsed="false">
      <c r="A372" s="5"/>
      <c r="B372" s="6" t="str">
        <f aca="false">IF(A372="","",IF(COUNTIF('Winner log'!$B:$B,A372)&gt;0,"Yes","No"))</f>
        <v/>
      </c>
      <c r="C372" s="7" t="str">
        <f aca="true">IF(A372="","",IF(B372="Yes","",RAND()))</f>
        <v/>
      </c>
      <c r="D372" s="6" t="str">
        <f aca="false">IF(C372="","",RANK(C372,$C$4:$C$503,1))</f>
        <v/>
      </c>
    </row>
    <row r="373" customFormat="false" ht="15" hidden="false" customHeight="false" outlineLevel="0" collapsed="false">
      <c r="A373" s="5"/>
      <c r="B373" s="6" t="str">
        <f aca="false">IF(A373="","",IF(COUNTIF('Winner log'!$B:$B,A373)&gt;0,"Yes","No"))</f>
        <v/>
      </c>
      <c r="C373" s="7" t="str">
        <f aca="true">IF(A373="","",IF(B373="Yes","",RAND()))</f>
        <v/>
      </c>
      <c r="D373" s="6" t="str">
        <f aca="false">IF(C373="","",RANK(C373,$C$4:$C$503,1))</f>
        <v/>
      </c>
    </row>
    <row r="374" customFormat="false" ht="15" hidden="false" customHeight="false" outlineLevel="0" collapsed="false">
      <c r="A374" s="5"/>
      <c r="B374" s="6" t="str">
        <f aca="false">IF(A374="","",IF(COUNTIF('Winner log'!$B:$B,A374)&gt;0,"Yes","No"))</f>
        <v/>
      </c>
      <c r="C374" s="7" t="str">
        <f aca="true">IF(A374="","",IF(B374="Yes","",RAND()))</f>
        <v/>
      </c>
      <c r="D374" s="6" t="str">
        <f aca="false">IF(C374="","",RANK(C374,$C$4:$C$503,1))</f>
        <v/>
      </c>
    </row>
    <row r="375" customFormat="false" ht="15" hidden="false" customHeight="false" outlineLevel="0" collapsed="false">
      <c r="A375" s="5"/>
      <c r="B375" s="6" t="str">
        <f aca="false">IF(A375="","",IF(COUNTIF('Winner log'!$B:$B,A375)&gt;0,"Yes","No"))</f>
        <v/>
      </c>
      <c r="C375" s="7" t="str">
        <f aca="true">IF(A375="","",IF(B375="Yes","",RAND()))</f>
        <v/>
      </c>
      <c r="D375" s="6" t="str">
        <f aca="false">IF(C375="","",RANK(C375,$C$4:$C$503,1))</f>
        <v/>
      </c>
    </row>
    <row r="376" customFormat="false" ht="15" hidden="false" customHeight="false" outlineLevel="0" collapsed="false">
      <c r="A376" s="5"/>
      <c r="B376" s="6" t="str">
        <f aca="false">IF(A376="","",IF(COUNTIF('Winner log'!$B:$B,A376)&gt;0,"Yes","No"))</f>
        <v/>
      </c>
      <c r="C376" s="7" t="str">
        <f aca="true">IF(A376="","",IF(B376="Yes","",RAND()))</f>
        <v/>
      </c>
      <c r="D376" s="6" t="str">
        <f aca="false">IF(C376="","",RANK(C376,$C$4:$C$503,1))</f>
        <v/>
      </c>
    </row>
    <row r="377" customFormat="false" ht="15" hidden="false" customHeight="false" outlineLevel="0" collapsed="false">
      <c r="A377" s="5"/>
      <c r="B377" s="6" t="str">
        <f aca="false">IF(A377="","",IF(COUNTIF('Winner log'!$B:$B,A377)&gt;0,"Yes","No"))</f>
        <v/>
      </c>
      <c r="C377" s="7" t="str">
        <f aca="true">IF(A377="","",IF(B377="Yes","",RAND()))</f>
        <v/>
      </c>
      <c r="D377" s="6" t="str">
        <f aca="false">IF(C377="","",RANK(C377,$C$4:$C$503,1))</f>
        <v/>
      </c>
    </row>
    <row r="378" customFormat="false" ht="15" hidden="false" customHeight="false" outlineLevel="0" collapsed="false">
      <c r="A378" s="5"/>
      <c r="B378" s="6" t="str">
        <f aca="false">IF(A378="","",IF(COUNTIF('Winner log'!$B:$B,A378)&gt;0,"Yes","No"))</f>
        <v/>
      </c>
      <c r="C378" s="7" t="str">
        <f aca="true">IF(A378="","",IF(B378="Yes","",RAND()))</f>
        <v/>
      </c>
      <c r="D378" s="6" t="str">
        <f aca="false">IF(C378="","",RANK(C378,$C$4:$C$503,1))</f>
        <v/>
      </c>
    </row>
    <row r="379" customFormat="false" ht="15" hidden="false" customHeight="false" outlineLevel="0" collapsed="false">
      <c r="A379" s="5"/>
      <c r="B379" s="6" t="str">
        <f aca="false">IF(A379="","",IF(COUNTIF('Winner log'!$B:$B,A379)&gt;0,"Yes","No"))</f>
        <v/>
      </c>
      <c r="C379" s="7" t="str">
        <f aca="true">IF(A379="","",IF(B379="Yes","",RAND()))</f>
        <v/>
      </c>
      <c r="D379" s="6" t="str">
        <f aca="false">IF(C379="","",RANK(C379,$C$4:$C$503,1))</f>
        <v/>
      </c>
    </row>
    <row r="380" customFormat="false" ht="15" hidden="false" customHeight="false" outlineLevel="0" collapsed="false">
      <c r="A380" s="5"/>
      <c r="B380" s="6" t="str">
        <f aca="false">IF(A380="","",IF(COUNTIF('Winner log'!$B:$B,A380)&gt;0,"Yes","No"))</f>
        <v/>
      </c>
      <c r="C380" s="7" t="str">
        <f aca="true">IF(A380="","",IF(B380="Yes","",RAND()))</f>
        <v/>
      </c>
      <c r="D380" s="6" t="str">
        <f aca="false">IF(C380="","",RANK(C380,$C$4:$C$503,1))</f>
        <v/>
      </c>
    </row>
    <row r="381" customFormat="false" ht="15" hidden="false" customHeight="false" outlineLevel="0" collapsed="false">
      <c r="A381" s="5"/>
      <c r="B381" s="6" t="str">
        <f aca="false">IF(A381="","",IF(COUNTIF('Winner log'!$B:$B,A381)&gt;0,"Yes","No"))</f>
        <v/>
      </c>
      <c r="C381" s="7" t="str">
        <f aca="true">IF(A381="","",IF(B381="Yes","",RAND()))</f>
        <v/>
      </c>
      <c r="D381" s="6" t="str">
        <f aca="false">IF(C381="","",RANK(C381,$C$4:$C$503,1))</f>
        <v/>
      </c>
    </row>
    <row r="382" customFormat="false" ht="15" hidden="false" customHeight="false" outlineLevel="0" collapsed="false">
      <c r="A382" s="5"/>
      <c r="B382" s="6" t="str">
        <f aca="false">IF(A382="","",IF(COUNTIF('Winner log'!$B:$B,A382)&gt;0,"Yes","No"))</f>
        <v/>
      </c>
      <c r="C382" s="7" t="str">
        <f aca="true">IF(A382="","",IF(B382="Yes","",RAND()))</f>
        <v/>
      </c>
      <c r="D382" s="6" t="str">
        <f aca="false">IF(C382="","",RANK(C382,$C$4:$C$503,1))</f>
        <v/>
      </c>
    </row>
    <row r="383" customFormat="false" ht="15" hidden="false" customHeight="false" outlineLevel="0" collapsed="false">
      <c r="A383" s="5"/>
      <c r="B383" s="6" t="str">
        <f aca="false">IF(A383="","",IF(COUNTIF('Winner log'!$B:$B,A383)&gt;0,"Yes","No"))</f>
        <v/>
      </c>
      <c r="C383" s="7" t="str">
        <f aca="true">IF(A383="","",IF(B383="Yes","",RAND()))</f>
        <v/>
      </c>
      <c r="D383" s="6" t="str">
        <f aca="false">IF(C383="","",RANK(C383,$C$4:$C$503,1))</f>
        <v/>
      </c>
    </row>
    <row r="384" customFormat="false" ht="15" hidden="false" customHeight="false" outlineLevel="0" collapsed="false">
      <c r="A384" s="5"/>
      <c r="B384" s="6" t="str">
        <f aca="false">IF(A384="","",IF(COUNTIF('Winner log'!$B:$B,A384)&gt;0,"Yes","No"))</f>
        <v/>
      </c>
      <c r="C384" s="7" t="str">
        <f aca="true">IF(A384="","",IF(B384="Yes","",RAND()))</f>
        <v/>
      </c>
      <c r="D384" s="6" t="str">
        <f aca="false">IF(C384="","",RANK(C384,$C$4:$C$503,1))</f>
        <v/>
      </c>
    </row>
    <row r="385" customFormat="false" ht="15" hidden="false" customHeight="false" outlineLevel="0" collapsed="false">
      <c r="A385" s="5"/>
      <c r="B385" s="6" t="str">
        <f aca="false">IF(A385="","",IF(COUNTIF('Winner log'!$B:$B,A385)&gt;0,"Yes","No"))</f>
        <v/>
      </c>
      <c r="C385" s="7" t="str">
        <f aca="true">IF(A385="","",IF(B385="Yes","",RAND()))</f>
        <v/>
      </c>
      <c r="D385" s="6" t="str">
        <f aca="false">IF(C385="","",RANK(C385,$C$4:$C$503,1))</f>
        <v/>
      </c>
    </row>
    <row r="386" customFormat="false" ht="15" hidden="false" customHeight="false" outlineLevel="0" collapsed="false">
      <c r="A386" s="5"/>
      <c r="B386" s="6" t="str">
        <f aca="false">IF(A386="","",IF(COUNTIF('Winner log'!$B:$B,A386)&gt;0,"Yes","No"))</f>
        <v/>
      </c>
      <c r="C386" s="7" t="str">
        <f aca="true">IF(A386="","",IF(B386="Yes","",RAND()))</f>
        <v/>
      </c>
      <c r="D386" s="6" t="str">
        <f aca="false">IF(C386="","",RANK(C386,$C$4:$C$503,1))</f>
        <v/>
      </c>
    </row>
    <row r="387" customFormat="false" ht="15" hidden="false" customHeight="false" outlineLevel="0" collapsed="false">
      <c r="A387" s="5"/>
      <c r="B387" s="6" t="str">
        <f aca="false">IF(A387="","",IF(COUNTIF('Winner log'!$B:$B,A387)&gt;0,"Yes","No"))</f>
        <v/>
      </c>
      <c r="C387" s="7" t="str">
        <f aca="true">IF(A387="","",IF(B387="Yes","",RAND()))</f>
        <v/>
      </c>
      <c r="D387" s="6" t="str">
        <f aca="false">IF(C387="","",RANK(C387,$C$4:$C$503,1))</f>
        <v/>
      </c>
    </row>
    <row r="388" customFormat="false" ht="15" hidden="false" customHeight="false" outlineLevel="0" collapsed="false">
      <c r="A388" s="5"/>
      <c r="B388" s="6" t="str">
        <f aca="false">IF(A388="","",IF(COUNTIF('Winner log'!$B:$B,A388)&gt;0,"Yes","No"))</f>
        <v/>
      </c>
      <c r="C388" s="7" t="str">
        <f aca="true">IF(A388="","",IF(B388="Yes","",RAND()))</f>
        <v/>
      </c>
      <c r="D388" s="6" t="str">
        <f aca="false">IF(C388="","",RANK(C388,$C$4:$C$503,1))</f>
        <v/>
      </c>
    </row>
    <row r="389" customFormat="false" ht="15" hidden="false" customHeight="false" outlineLevel="0" collapsed="false">
      <c r="A389" s="5"/>
      <c r="B389" s="6" t="str">
        <f aca="false">IF(A389="","",IF(COUNTIF('Winner log'!$B:$B,A389)&gt;0,"Yes","No"))</f>
        <v/>
      </c>
      <c r="C389" s="7" t="str">
        <f aca="true">IF(A389="","",IF(B389="Yes","",RAND()))</f>
        <v/>
      </c>
      <c r="D389" s="6" t="str">
        <f aca="false">IF(C389="","",RANK(C389,$C$4:$C$503,1))</f>
        <v/>
      </c>
    </row>
    <row r="390" customFormat="false" ht="15" hidden="false" customHeight="false" outlineLevel="0" collapsed="false">
      <c r="A390" s="5"/>
      <c r="B390" s="6" t="str">
        <f aca="false">IF(A390="","",IF(COUNTIF('Winner log'!$B:$B,A390)&gt;0,"Yes","No"))</f>
        <v/>
      </c>
      <c r="C390" s="7" t="str">
        <f aca="true">IF(A390="","",IF(B390="Yes","",RAND()))</f>
        <v/>
      </c>
      <c r="D390" s="6" t="str">
        <f aca="false">IF(C390="","",RANK(C390,$C$4:$C$503,1))</f>
        <v/>
      </c>
    </row>
    <row r="391" customFormat="false" ht="15" hidden="false" customHeight="false" outlineLevel="0" collapsed="false">
      <c r="A391" s="5"/>
      <c r="B391" s="6" t="str">
        <f aca="false">IF(A391="","",IF(COUNTIF('Winner log'!$B:$B,A391)&gt;0,"Yes","No"))</f>
        <v/>
      </c>
      <c r="C391" s="7" t="str">
        <f aca="true">IF(A391="","",IF(B391="Yes","",RAND()))</f>
        <v/>
      </c>
      <c r="D391" s="6" t="str">
        <f aca="false">IF(C391="","",RANK(C391,$C$4:$C$503,1))</f>
        <v/>
      </c>
    </row>
    <row r="392" customFormat="false" ht="15" hidden="false" customHeight="false" outlineLevel="0" collapsed="false">
      <c r="A392" s="5"/>
      <c r="B392" s="6" t="str">
        <f aca="false">IF(A392="","",IF(COUNTIF('Winner log'!$B:$B,A392)&gt;0,"Yes","No"))</f>
        <v/>
      </c>
      <c r="C392" s="7" t="str">
        <f aca="true">IF(A392="","",IF(B392="Yes","",RAND()))</f>
        <v/>
      </c>
      <c r="D392" s="6" t="str">
        <f aca="false">IF(C392="","",RANK(C392,$C$4:$C$503,1))</f>
        <v/>
      </c>
    </row>
    <row r="393" customFormat="false" ht="15" hidden="false" customHeight="false" outlineLevel="0" collapsed="false">
      <c r="A393" s="5"/>
      <c r="B393" s="6" t="str">
        <f aca="false">IF(A393="","",IF(COUNTIF('Winner log'!$B:$B,A393)&gt;0,"Yes","No"))</f>
        <v/>
      </c>
      <c r="C393" s="7" t="str">
        <f aca="true">IF(A393="","",IF(B393="Yes","",RAND()))</f>
        <v/>
      </c>
      <c r="D393" s="6" t="str">
        <f aca="false">IF(C393="","",RANK(C393,$C$4:$C$503,1))</f>
        <v/>
      </c>
    </row>
    <row r="394" customFormat="false" ht="15" hidden="false" customHeight="false" outlineLevel="0" collapsed="false">
      <c r="A394" s="5"/>
      <c r="B394" s="6" t="str">
        <f aca="false">IF(A394="","",IF(COUNTIF('Winner log'!$B:$B,A394)&gt;0,"Yes","No"))</f>
        <v/>
      </c>
      <c r="C394" s="7" t="str">
        <f aca="true">IF(A394="","",IF(B394="Yes","",RAND()))</f>
        <v/>
      </c>
      <c r="D394" s="6" t="str">
        <f aca="false">IF(C394="","",RANK(C394,$C$4:$C$503,1))</f>
        <v/>
      </c>
    </row>
    <row r="395" customFormat="false" ht="15" hidden="false" customHeight="false" outlineLevel="0" collapsed="false">
      <c r="A395" s="5"/>
      <c r="B395" s="6" t="str">
        <f aca="false">IF(A395="","",IF(COUNTIF('Winner log'!$B:$B,A395)&gt;0,"Yes","No"))</f>
        <v/>
      </c>
      <c r="C395" s="7" t="str">
        <f aca="true">IF(A395="","",IF(B395="Yes","",RAND()))</f>
        <v/>
      </c>
      <c r="D395" s="6" t="str">
        <f aca="false">IF(C395="","",RANK(C395,$C$4:$C$503,1))</f>
        <v/>
      </c>
    </row>
    <row r="396" customFormat="false" ht="15" hidden="false" customHeight="false" outlineLevel="0" collapsed="false">
      <c r="A396" s="5"/>
      <c r="B396" s="6" t="str">
        <f aca="false">IF(A396="","",IF(COUNTIF('Winner log'!$B:$B,A396)&gt;0,"Yes","No"))</f>
        <v/>
      </c>
      <c r="C396" s="7" t="str">
        <f aca="true">IF(A396="","",IF(B396="Yes","",RAND()))</f>
        <v/>
      </c>
      <c r="D396" s="6" t="str">
        <f aca="false">IF(C396="","",RANK(C396,$C$4:$C$503,1))</f>
        <v/>
      </c>
    </row>
    <row r="397" customFormat="false" ht="15" hidden="false" customHeight="false" outlineLevel="0" collapsed="false">
      <c r="A397" s="5"/>
      <c r="B397" s="6" t="str">
        <f aca="false">IF(A397="","",IF(COUNTIF('Winner log'!$B:$B,A397)&gt;0,"Yes","No"))</f>
        <v/>
      </c>
      <c r="C397" s="7" t="str">
        <f aca="true">IF(A397="","",IF(B397="Yes","",RAND()))</f>
        <v/>
      </c>
      <c r="D397" s="6" t="str">
        <f aca="false">IF(C397="","",RANK(C397,$C$4:$C$503,1))</f>
        <v/>
      </c>
    </row>
    <row r="398" customFormat="false" ht="15" hidden="false" customHeight="false" outlineLevel="0" collapsed="false">
      <c r="A398" s="5"/>
      <c r="B398" s="6" t="str">
        <f aca="false">IF(A398="","",IF(COUNTIF('Winner log'!$B:$B,A398)&gt;0,"Yes","No"))</f>
        <v/>
      </c>
      <c r="C398" s="7" t="str">
        <f aca="true">IF(A398="","",IF(B398="Yes","",RAND()))</f>
        <v/>
      </c>
      <c r="D398" s="6" t="str">
        <f aca="false">IF(C398="","",RANK(C398,$C$4:$C$503,1))</f>
        <v/>
      </c>
    </row>
    <row r="399" customFormat="false" ht="15" hidden="false" customHeight="false" outlineLevel="0" collapsed="false">
      <c r="A399" s="5"/>
      <c r="B399" s="6" t="str">
        <f aca="false">IF(A399="","",IF(COUNTIF('Winner log'!$B:$B,A399)&gt;0,"Yes","No"))</f>
        <v/>
      </c>
      <c r="C399" s="7" t="str">
        <f aca="true">IF(A399="","",IF(B399="Yes","",RAND()))</f>
        <v/>
      </c>
      <c r="D399" s="6" t="str">
        <f aca="false">IF(C399="","",RANK(C399,$C$4:$C$503,1))</f>
        <v/>
      </c>
    </row>
    <row r="400" customFormat="false" ht="15" hidden="false" customHeight="false" outlineLevel="0" collapsed="false">
      <c r="A400" s="5"/>
      <c r="B400" s="6" t="str">
        <f aca="false">IF(A400="","",IF(COUNTIF('Winner log'!$B:$B,A400)&gt;0,"Yes","No"))</f>
        <v/>
      </c>
      <c r="C400" s="7" t="str">
        <f aca="true">IF(A400="","",IF(B400="Yes","",RAND()))</f>
        <v/>
      </c>
      <c r="D400" s="6" t="str">
        <f aca="false">IF(C400="","",RANK(C400,$C$4:$C$503,1))</f>
        <v/>
      </c>
    </row>
    <row r="401" customFormat="false" ht="15" hidden="false" customHeight="false" outlineLevel="0" collapsed="false">
      <c r="A401" s="5"/>
      <c r="B401" s="6" t="str">
        <f aca="false">IF(A401="","",IF(COUNTIF('Winner log'!$B:$B,A401)&gt;0,"Yes","No"))</f>
        <v/>
      </c>
      <c r="C401" s="7" t="str">
        <f aca="true">IF(A401="","",IF(B401="Yes","",RAND()))</f>
        <v/>
      </c>
      <c r="D401" s="6" t="str">
        <f aca="false">IF(C401="","",RANK(C401,$C$4:$C$503,1))</f>
        <v/>
      </c>
    </row>
    <row r="402" customFormat="false" ht="15" hidden="false" customHeight="false" outlineLevel="0" collapsed="false">
      <c r="A402" s="5"/>
      <c r="B402" s="6" t="str">
        <f aca="false">IF(A402="","",IF(COUNTIF('Winner log'!$B:$B,A402)&gt;0,"Yes","No"))</f>
        <v/>
      </c>
      <c r="C402" s="7" t="str">
        <f aca="true">IF(A402="","",IF(B402="Yes","",RAND()))</f>
        <v/>
      </c>
      <c r="D402" s="6" t="str">
        <f aca="false">IF(C402="","",RANK(C402,$C$4:$C$503,1))</f>
        <v/>
      </c>
    </row>
    <row r="403" customFormat="false" ht="15" hidden="false" customHeight="false" outlineLevel="0" collapsed="false">
      <c r="A403" s="5"/>
      <c r="B403" s="6" t="str">
        <f aca="false">IF(A403="","",IF(COUNTIF('Winner log'!$B:$B,A403)&gt;0,"Yes","No"))</f>
        <v/>
      </c>
      <c r="C403" s="7" t="str">
        <f aca="true">IF(A403="","",IF(B403="Yes","",RAND()))</f>
        <v/>
      </c>
      <c r="D403" s="6" t="str">
        <f aca="false">IF(C403="","",RANK(C403,$C$4:$C$503,1))</f>
        <v/>
      </c>
    </row>
    <row r="404" customFormat="false" ht="15" hidden="false" customHeight="false" outlineLevel="0" collapsed="false">
      <c r="A404" s="5"/>
      <c r="B404" s="6" t="str">
        <f aca="false">IF(A404="","",IF(COUNTIF('Winner log'!$B:$B,A404)&gt;0,"Yes","No"))</f>
        <v/>
      </c>
      <c r="C404" s="7" t="str">
        <f aca="true">IF(A404="","",IF(B404="Yes","",RAND()))</f>
        <v/>
      </c>
      <c r="D404" s="6" t="str">
        <f aca="false">IF(C404="","",RANK(C404,$C$4:$C$503,1))</f>
        <v/>
      </c>
    </row>
    <row r="405" customFormat="false" ht="15" hidden="false" customHeight="false" outlineLevel="0" collapsed="false">
      <c r="A405" s="5"/>
      <c r="B405" s="6" t="str">
        <f aca="false">IF(A405="","",IF(COUNTIF('Winner log'!$B:$B,A405)&gt;0,"Yes","No"))</f>
        <v/>
      </c>
      <c r="C405" s="7" t="str">
        <f aca="true">IF(A405="","",IF(B405="Yes","",RAND()))</f>
        <v/>
      </c>
      <c r="D405" s="6" t="str">
        <f aca="false">IF(C405="","",RANK(C405,$C$4:$C$503,1))</f>
        <v/>
      </c>
    </row>
    <row r="406" customFormat="false" ht="15" hidden="false" customHeight="false" outlineLevel="0" collapsed="false">
      <c r="A406" s="5"/>
      <c r="B406" s="6" t="str">
        <f aca="false">IF(A406="","",IF(COUNTIF('Winner log'!$B:$B,A406)&gt;0,"Yes","No"))</f>
        <v/>
      </c>
      <c r="C406" s="7" t="str">
        <f aca="true">IF(A406="","",IF(B406="Yes","",RAND()))</f>
        <v/>
      </c>
      <c r="D406" s="6" t="str">
        <f aca="false">IF(C406="","",RANK(C406,$C$4:$C$503,1))</f>
        <v/>
      </c>
    </row>
    <row r="407" customFormat="false" ht="15" hidden="false" customHeight="false" outlineLevel="0" collapsed="false">
      <c r="A407" s="5"/>
      <c r="B407" s="6" t="str">
        <f aca="false">IF(A407="","",IF(COUNTIF('Winner log'!$B:$B,A407)&gt;0,"Yes","No"))</f>
        <v/>
      </c>
      <c r="C407" s="7" t="str">
        <f aca="true">IF(A407="","",IF(B407="Yes","",RAND()))</f>
        <v/>
      </c>
      <c r="D407" s="6" t="str">
        <f aca="false">IF(C407="","",RANK(C407,$C$4:$C$503,1))</f>
        <v/>
      </c>
    </row>
    <row r="408" customFormat="false" ht="15" hidden="false" customHeight="false" outlineLevel="0" collapsed="false">
      <c r="A408" s="5"/>
      <c r="B408" s="6" t="str">
        <f aca="false">IF(A408="","",IF(COUNTIF('Winner log'!$B:$B,A408)&gt;0,"Yes","No"))</f>
        <v/>
      </c>
      <c r="C408" s="7" t="str">
        <f aca="true">IF(A408="","",IF(B408="Yes","",RAND()))</f>
        <v/>
      </c>
      <c r="D408" s="6" t="str">
        <f aca="false">IF(C408="","",RANK(C408,$C$4:$C$503,1))</f>
        <v/>
      </c>
    </row>
    <row r="409" customFormat="false" ht="15" hidden="false" customHeight="false" outlineLevel="0" collapsed="false">
      <c r="A409" s="5"/>
      <c r="B409" s="6" t="str">
        <f aca="false">IF(A409="","",IF(COUNTIF('Winner log'!$B:$B,A409)&gt;0,"Yes","No"))</f>
        <v/>
      </c>
      <c r="C409" s="7" t="str">
        <f aca="true">IF(A409="","",IF(B409="Yes","",RAND()))</f>
        <v/>
      </c>
      <c r="D409" s="6" t="str">
        <f aca="false">IF(C409="","",RANK(C409,$C$4:$C$503,1))</f>
        <v/>
      </c>
    </row>
    <row r="410" customFormat="false" ht="15" hidden="false" customHeight="false" outlineLevel="0" collapsed="false">
      <c r="A410" s="5"/>
      <c r="B410" s="6" t="str">
        <f aca="false">IF(A410="","",IF(COUNTIF('Winner log'!$B:$B,A410)&gt;0,"Yes","No"))</f>
        <v/>
      </c>
      <c r="C410" s="7" t="str">
        <f aca="true">IF(A410="","",IF(B410="Yes","",RAND()))</f>
        <v/>
      </c>
      <c r="D410" s="6" t="str">
        <f aca="false">IF(C410="","",RANK(C410,$C$4:$C$503,1))</f>
        <v/>
      </c>
    </row>
    <row r="411" customFormat="false" ht="15" hidden="false" customHeight="false" outlineLevel="0" collapsed="false">
      <c r="A411" s="5"/>
      <c r="B411" s="6" t="str">
        <f aca="false">IF(A411="","",IF(COUNTIF('Winner log'!$B:$B,A411)&gt;0,"Yes","No"))</f>
        <v/>
      </c>
      <c r="C411" s="7" t="str">
        <f aca="true">IF(A411="","",IF(B411="Yes","",RAND()))</f>
        <v/>
      </c>
      <c r="D411" s="6" t="str">
        <f aca="false">IF(C411="","",RANK(C411,$C$4:$C$503,1))</f>
        <v/>
      </c>
    </row>
    <row r="412" customFormat="false" ht="15" hidden="false" customHeight="false" outlineLevel="0" collapsed="false">
      <c r="A412" s="5"/>
      <c r="B412" s="6" t="str">
        <f aca="false">IF(A412="","",IF(COUNTIF('Winner log'!$B:$B,A412)&gt;0,"Yes","No"))</f>
        <v/>
      </c>
      <c r="C412" s="7" t="str">
        <f aca="true">IF(A412="","",IF(B412="Yes","",RAND()))</f>
        <v/>
      </c>
      <c r="D412" s="6" t="str">
        <f aca="false">IF(C412="","",RANK(C412,$C$4:$C$503,1))</f>
        <v/>
      </c>
    </row>
    <row r="413" customFormat="false" ht="15" hidden="false" customHeight="false" outlineLevel="0" collapsed="false">
      <c r="A413" s="5"/>
      <c r="B413" s="6" t="str">
        <f aca="false">IF(A413="","",IF(COUNTIF('Winner log'!$B:$B,A413)&gt;0,"Yes","No"))</f>
        <v/>
      </c>
      <c r="C413" s="7" t="str">
        <f aca="true">IF(A413="","",IF(B413="Yes","",RAND()))</f>
        <v/>
      </c>
      <c r="D413" s="6" t="str">
        <f aca="false">IF(C413="","",RANK(C413,$C$4:$C$503,1))</f>
        <v/>
      </c>
    </row>
    <row r="414" customFormat="false" ht="15" hidden="false" customHeight="false" outlineLevel="0" collapsed="false">
      <c r="A414" s="5"/>
      <c r="B414" s="6" t="str">
        <f aca="false">IF(A414="","",IF(COUNTIF('Winner log'!$B:$B,A414)&gt;0,"Yes","No"))</f>
        <v/>
      </c>
      <c r="C414" s="7" t="str">
        <f aca="true">IF(A414="","",IF(B414="Yes","",RAND()))</f>
        <v/>
      </c>
      <c r="D414" s="6" t="str">
        <f aca="false">IF(C414="","",RANK(C414,$C$4:$C$503,1))</f>
        <v/>
      </c>
    </row>
    <row r="415" customFormat="false" ht="15" hidden="false" customHeight="false" outlineLevel="0" collapsed="false">
      <c r="A415" s="5"/>
      <c r="B415" s="6" t="str">
        <f aca="false">IF(A415="","",IF(COUNTIF('Winner log'!$B:$B,A415)&gt;0,"Yes","No"))</f>
        <v/>
      </c>
      <c r="C415" s="7" t="str">
        <f aca="true">IF(A415="","",IF(B415="Yes","",RAND()))</f>
        <v/>
      </c>
      <c r="D415" s="6" t="str">
        <f aca="false">IF(C415="","",RANK(C415,$C$4:$C$503,1))</f>
        <v/>
      </c>
    </row>
    <row r="416" customFormat="false" ht="15" hidden="false" customHeight="false" outlineLevel="0" collapsed="false">
      <c r="A416" s="5"/>
      <c r="B416" s="6" t="str">
        <f aca="false">IF(A416="","",IF(COUNTIF('Winner log'!$B:$B,A416)&gt;0,"Yes","No"))</f>
        <v/>
      </c>
      <c r="C416" s="7" t="str">
        <f aca="true">IF(A416="","",IF(B416="Yes","",RAND()))</f>
        <v/>
      </c>
      <c r="D416" s="6" t="str">
        <f aca="false">IF(C416="","",RANK(C416,$C$4:$C$503,1))</f>
        <v/>
      </c>
    </row>
    <row r="417" customFormat="false" ht="15" hidden="false" customHeight="false" outlineLevel="0" collapsed="false">
      <c r="A417" s="5"/>
      <c r="B417" s="6" t="str">
        <f aca="false">IF(A417="","",IF(COUNTIF('Winner log'!$B:$B,A417)&gt;0,"Yes","No"))</f>
        <v/>
      </c>
      <c r="C417" s="7" t="str">
        <f aca="true">IF(A417="","",IF(B417="Yes","",RAND()))</f>
        <v/>
      </c>
      <c r="D417" s="6" t="str">
        <f aca="false">IF(C417="","",RANK(C417,$C$4:$C$503,1))</f>
        <v/>
      </c>
    </row>
    <row r="418" customFormat="false" ht="15" hidden="false" customHeight="false" outlineLevel="0" collapsed="false">
      <c r="A418" s="5"/>
      <c r="B418" s="6" t="str">
        <f aca="false">IF(A418="","",IF(COUNTIF('Winner log'!$B:$B,A418)&gt;0,"Yes","No"))</f>
        <v/>
      </c>
      <c r="C418" s="7" t="str">
        <f aca="true">IF(A418="","",IF(B418="Yes","",RAND()))</f>
        <v/>
      </c>
      <c r="D418" s="6" t="str">
        <f aca="false">IF(C418="","",RANK(C418,$C$4:$C$503,1))</f>
        <v/>
      </c>
    </row>
    <row r="419" customFormat="false" ht="15" hidden="false" customHeight="false" outlineLevel="0" collapsed="false">
      <c r="A419" s="5"/>
      <c r="B419" s="6" t="str">
        <f aca="false">IF(A419="","",IF(COUNTIF('Winner log'!$B:$B,A419)&gt;0,"Yes","No"))</f>
        <v/>
      </c>
      <c r="C419" s="7" t="str">
        <f aca="true">IF(A419="","",IF(B419="Yes","",RAND()))</f>
        <v/>
      </c>
      <c r="D419" s="6" t="str">
        <f aca="false">IF(C419="","",RANK(C419,$C$4:$C$503,1))</f>
        <v/>
      </c>
    </row>
    <row r="420" customFormat="false" ht="15" hidden="false" customHeight="false" outlineLevel="0" collapsed="false">
      <c r="A420" s="5"/>
      <c r="B420" s="6" t="str">
        <f aca="false">IF(A420="","",IF(COUNTIF('Winner log'!$B:$B,A420)&gt;0,"Yes","No"))</f>
        <v/>
      </c>
      <c r="C420" s="7" t="str">
        <f aca="true">IF(A420="","",IF(B420="Yes","",RAND()))</f>
        <v/>
      </c>
      <c r="D420" s="6" t="str">
        <f aca="false">IF(C420="","",RANK(C420,$C$4:$C$503,1))</f>
        <v/>
      </c>
    </row>
    <row r="421" customFormat="false" ht="15" hidden="false" customHeight="false" outlineLevel="0" collapsed="false">
      <c r="A421" s="5"/>
      <c r="B421" s="6" t="str">
        <f aca="false">IF(A421="","",IF(COUNTIF('Winner log'!$B:$B,A421)&gt;0,"Yes","No"))</f>
        <v/>
      </c>
      <c r="C421" s="7" t="str">
        <f aca="true">IF(A421="","",IF(B421="Yes","",RAND()))</f>
        <v/>
      </c>
      <c r="D421" s="6" t="str">
        <f aca="false">IF(C421="","",RANK(C421,$C$4:$C$503,1))</f>
        <v/>
      </c>
    </row>
    <row r="422" customFormat="false" ht="15" hidden="false" customHeight="false" outlineLevel="0" collapsed="false">
      <c r="A422" s="5"/>
      <c r="B422" s="6" t="str">
        <f aca="false">IF(A422="","",IF(COUNTIF('Winner log'!$B:$B,A422)&gt;0,"Yes","No"))</f>
        <v/>
      </c>
      <c r="C422" s="7" t="str">
        <f aca="true">IF(A422="","",IF(B422="Yes","",RAND()))</f>
        <v/>
      </c>
      <c r="D422" s="6" t="str">
        <f aca="false">IF(C422="","",RANK(C422,$C$4:$C$503,1))</f>
        <v/>
      </c>
    </row>
    <row r="423" customFormat="false" ht="15" hidden="false" customHeight="false" outlineLevel="0" collapsed="false">
      <c r="A423" s="5"/>
      <c r="B423" s="6" t="str">
        <f aca="false">IF(A423="","",IF(COUNTIF('Winner log'!$B:$B,A423)&gt;0,"Yes","No"))</f>
        <v/>
      </c>
      <c r="C423" s="7" t="str">
        <f aca="true">IF(A423="","",IF(B423="Yes","",RAND()))</f>
        <v/>
      </c>
      <c r="D423" s="6" t="str">
        <f aca="false">IF(C423="","",RANK(C423,$C$4:$C$503,1))</f>
        <v/>
      </c>
    </row>
    <row r="424" customFormat="false" ht="15" hidden="false" customHeight="false" outlineLevel="0" collapsed="false">
      <c r="A424" s="5"/>
      <c r="B424" s="6" t="str">
        <f aca="false">IF(A424="","",IF(COUNTIF('Winner log'!$B:$B,A424)&gt;0,"Yes","No"))</f>
        <v/>
      </c>
      <c r="C424" s="7" t="str">
        <f aca="true">IF(A424="","",IF(B424="Yes","",RAND()))</f>
        <v/>
      </c>
      <c r="D424" s="6" t="str">
        <f aca="false">IF(C424="","",RANK(C424,$C$4:$C$503,1))</f>
        <v/>
      </c>
    </row>
    <row r="425" customFormat="false" ht="15" hidden="false" customHeight="false" outlineLevel="0" collapsed="false">
      <c r="A425" s="5"/>
      <c r="B425" s="6" t="str">
        <f aca="false">IF(A425="","",IF(COUNTIF('Winner log'!$B:$B,A425)&gt;0,"Yes","No"))</f>
        <v/>
      </c>
      <c r="C425" s="7" t="str">
        <f aca="true">IF(A425="","",IF(B425="Yes","",RAND()))</f>
        <v/>
      </c>
      <c r="D425" s="6" t="str">
        <f aca="false">IF(C425="","",RANK(C425,$C$4:$C$503,1))</f>
        <v/>
      </c>
    </row>
    <row r="426" customFormat="false" ht="15" hidden="false" customHeight="false" outlineLevel="0" collapsed="false">
      <c r="A426" s="5"/>
      <c r="B426" s="6" t="str">
        <f aca="false">IF(A426="","",IF(COUNTIF('Winner log'!$B:$B,A426)&gt;0,"Yes","No"))</f>
        <v/>
      </c>
      <c r="C426" s="7" t="str">
        <f aca="true">IF(A426="","",IF(B426="Yes","",RAND()))</f>
        <v/>
      </c>
      <c r="D426" s="6" t="str">
        <f aca="false">IF(C426="","",RANK(C426,$C$4:$C$503,1))</f>
        <v/>
      </c>
    </row>
    <row r="427" customFormat="false" ht="15" hidden="false" customHeight="false" outlineLevel="0" collapsed="false">
      <c r="A427" s="5"/>
      <c r="B427" s="6" t="str">
        <f aca="false">IF(A427="","",IF(COUNTIF('Winner log'!$B:$B,A427)&gt;0,"Yes","No"))</f>
        <v/>
      </c>
      <c r="C427" s="7" t="str">
        <f aca="true">IF(A427="","",IF(B427="Yes","",RAND()))</f>
        <v/>
      </c>
      <c r="D427" s="6" t="str">
        <f aca="false">IF(C427="","",RANK(C427,$C$4:$C$503,1))</f>
        <v/>
      </c>
    </row>
    <row r="428" customFormat="false" ht="15" hidden="false" customHeight="false" outlineLevel="0" collapsed="false">
      <c r="A428" s="5"/>
      <c r="B428" s="6" t="str">
        <f aca="false">IF(A428="","",IF(COUNTIF('Winner log'!$B:$B,A428)&gt;0,"Yes","No"))</f>
        <v/>
      </c>
      <c r="C428" s="7" t="str">
        <f aca="true">IF(A428="","",IF(B428="Yes","",RAND()))</f>
        <v/>
      </c>
      <c r="D428" s="6" t="str">
        <f aca="false">IF(C428="","",RANK(C428,$C$4:$C$503,1))</f>
        <v/>
      </c>
    </row>
    <row r="429" customFormat="false" ht="15" hidden="false" customHeight="false" outlineLevel="0" collapsed="false">
      <c r="A429" s="5"/>
      <c r="B429" s="6" t="str">
        <f aca="false">IF(A429="","",IF(COUNTIF('Winner log'!$B:$B,A429)&gt;0,"Yes","No"))</f>
        <v/>
      </c>
      <c r="C429" s="7" t="str">
        <f aca="true">IF(A429="","",IF(B429="Yes","",RAND()))</f>
        <v/>
      </c>
      <c r="D429" s="6" t="str">
        <f aca="false">IF(C429="","",RANK(C429,$C$4:$C$503,1))</f>
        <v/>
      </c>
    </row>
    <row r="430" customFormat="false" ht="15" hidden="false" customHeight="false" outlineLevel="0" collapsed="false">
      <c r="A430" s="5"/>
      <c r="B430" s="6" t="str">
        <f aca="false">IF(A430="","",IF(COUNTIF('Winner log'!$B:$B,A430)&gt;0,"Yes","No"))</f>
        <v/>
      </c>
      <c r="C430" s="7" t="str">
        <f aca="true">IF(A430="","",IF(B430="Yes","",RAND()))</f>
        <v/>
      </c>
      <c r="D430" s="6" t="str">
        <f aca="false">IF(C430="","",RANK(C430,$C$4:$C$503,1))</f>
        <v/>
      </c>
    </row>
    <row r="431" customFormat="false" ht="15" hidden="false" customHeight="false" outlineLevel="0" collapsed="false">
      <c r="A431" s="5"/>
      <c r="B431" s="6" t="str">
        <f aca="false">IF(A431="","",IF(COUNTIF('Winner log'!$B:$B,A431)&gt;0,"Yes","No"))</f>
        <v/>
      </c>
      <c r="C431" s="7" t="str">
        <f aca="true">IF(A431="","",IF(B431="Yes","",RAND()))</f>
        <v/>
      </c>
      <c r="D431" s="6" t="str">
        <f aca="false">IF(C431="","",RANK(C431,$C$4:$C$503,1))</f>
        <v/>
      </c>
    </row>
    <row r="432" customFormat="false" ht="15" hidden="false" customHeight="false" outlineLevel="0" collapsed="false">
      <c r="A432" s="5"/>
      <c r="B432" s="6" t="str">
        <f aca="false">IF(A432="","",IF(COUNTIF('Winner log'!$B:$B,A432)&gt;0,"Yes","No"))</f>
        <v/>
      </c>
      <c r="C432" s="7" t="str">
        <f aca="true">IF(A432="","",IF(B432="Yes","",RAND()))</f>
        <v/>
      </c>
      <c r="D432" s="6" t="str">
        <f aca="false">IF(C432="","",RANK(C432,$C$4:$C$503,1))</f>
        <v/>
      </c>
    </row>
    <row r="433" customFormat="false" ht="15" hidden="false" customHeight="false" outlineLevel="0" collapsed="false">
      <c r="A433" s="5"/>
      <c r="B433" s="6" t="str">
        <f aca="false">IF(A433="","",IF(COUNTIF('Winner log'!$B:$B,A433)&gt;0,"Yes","No"))</f>
        <v/>
      </c>
      <c r="C433" s="7" t="str">
        <f aca="true">IF(A433="","",IF(B433="Yes","",RAND()))</f>
        <v/>
      </c>
      <c r="D433" s="6" t="str">
        <f aca="false">IF(C433="","",RANK(C433,$C$4:$C$503,1))</f>
        <v/>
      </c>
    </row>
    <row r="434" customFormat="false" ht="15" hidden="false" customHeight="false" outlineLevel="0" collapsed="false">
      <c r="A434" s="5"/>
      <c r="B434" s="6" t="str">
        <f aca="false">IF(A434="","",IF(COUNTIF('Winner log'!$B:$B,A434)&gt;0,"Yes","No"))</f>
        <v/>
      </c>
      <c r="C434" s="7" t="str">
        <f aca="true">IF(A434="","",IF(B434="Yes","",RAND()))</f>
        <v/>
      </c>
      <c r="D434" s="6" t="str">
        <f aca="false">IF(C434="","",RANK(C434,$C$4:$C$503,1))</f>
        <v/>
      </c>
    </row>
    <row r="435" customFormat="false" ht="15" hidden="false" customHeight="false" outlineLevel="0" collapsed="false">
      <c r="A435" s="5"/>
      <c r="B435" s="6" t="str">
        <f aca="false">IF(A435="","",IF(COUNTIF('Winner log'!$B:$B,A435)&gt;0,"Yes","No"))</f>
        <v/>
      </c>
      <c r="C435" s="7" t="str">
        <f aca="true">IF(A435="","",IF(B435="Yes","",RAND()))</f>
        <v/>
      </c>
      <c r="D435" s="6" t="str">
        <f aca="false">IF(C435="","",RANK(C435,$C$4:$C$503,1))</f>
        <v/>
      </c>
    </row>
    <row r="436" customFormat="false" ht="15" hidden="false" customHeight="false" outlineLevel="0" collapsed="false">
      <c r="A436" s="5"/>
      <c r="B436" s="6" t="str">
        <f aca="false">IF(A436="","",IF(COUNTIF('Winner log'!$B:$B,A436)&gt;0,"Yes","No"))</f>
        <v/>
      </c>
      <c r="C436" s="7" t="str">
        <f aca="true">IF(A436="","",IF(B436="Yes","",RAND()))</f>
        <v/>
      </c>
      <c r="D436" s="6" t="str">
        <f aca="false">IF(C436="","",RANK(C436,$C$4:$C$503,1))</f>
        <v/>
      </c>
    </row>
    <row r="437" customFormat="false" ht="15" hidden="false" customHeight="false" outlineLevel="0" collapsed="false">
      <c r="A437" s="5"/>
      <c r="B437" s="6" t="str">
        <f aca="false">IF(A437="","",IF(COUNTIF('Winner log'!$B:$B,A437)&gt;0,"Yes","No"))</f>
        <v/>
      </c>
      <c r="C437" s="7" t="str">
        <f aca="true">IF(A437="","",IF(B437="Yes","",RAND()))</f>
        <v/>
      </c>
      <c r="D437" s="6" t="str">
        <f aca="false">IF(C437="","",RANK(C437,$C$4:$C$503,1))</f>
        <v/>
      </c>
    </row>
    <row r="438" customFormat="false" ht="15" hidden="false" customHeight="false" outlineLevel="0" collapsed="false">
      <c r="A438" s="5"/>
      <c r="B438" s="6" t="str">
        <f aca="false">IF(A438="","",IF(COUNTIF('Winner log'!$B:$B,A438)&gt;0,"Yes","No"))</f>
        <v/>
      </c>
      <c r="C438" s="7" t="str">
        <f aca="true">IF(A438="","",IF(B438="Yes","",RAND()))</f>
        <v/>
      </c>
      <c r="D438" s="6" t="str">
        <f aca="false">IF(C438="","",RANK(C438,$C$4:$C$503,1))</f>
        <v/>
      </c>
    </row>
    <row r="439" customFormat="false" ht="15" hidden="false" customHeight="false" outlineLevel="0" collapsed="false">
      <c r="A439" s="5"/>
      <c r="B439" s="6" t="str">
        <f aca="false">IF(A439="","",IF(COUNTIF('Winner log'!$B:$B,A439)&gt;0,"Yes","No"))</f>
        <v/>
      </c>
      <c r="C439" s="7" t="str">
        <f aca="true">IF(A439="","",IF(B439="Yes","",RAND()))</f>
        <v/>
      </c>
      <c r="D439" s="6" t="str">
        <f aca="false">IF(C439="","",RANK(C439,$C$4:$C$503,1))</f>
        <v/>
      </c>
    </row>
    <row r="440" customFormat="false" ht="15" hidden="false" customHeight="false" outlineLevel="0" collapsed="false">
      <c r="A440" s="5"/>
      <c r="B440" s="6" t="str">
        <f aca="false">IF(A440="","",IF(COUNTIF('Winner log'!$B:$B,A440)&gt;0,"Yes","No"))</f>
        <v/>
      </c>
      <c r="C440" s="7" t="str">
        <f aca="true">IF(A440="","",IF(B440="Yes","",RAND()))</f>
        <v/>
      </c>
      <c r="D440" s="6" t="str">
        <f aca="false">IF(C440="","",RANK(C440,$C$4:$C$503,1))</f>
        <v/>
      </c>
    </row>
    <row r="441" customFormat="false" ht="15" hidden="false" customHeight="false" outlineLevel="0" collapsed="false">
      <c r="A441" s="5"/>
      <c r="B441" s="6" t="str">
        <f aca="false">IF(A441="","",IF(COUNTIF('Winner log'!$B:$B,A441)&gt;0,"Yes","No"))</f>
        <v/>
      </c>
      <c r="C441" s="7" t="str">
        <f aca="true">IF(A441="","",IF(B441="Yes","",RAND()))</f>
        <v/>
      </c>
      <c r="D441" s="6" t="str">
        <f aca="false">IF(C441="","",RANK(C441,$C$4:$C$503,1))</f>
        <v/>
      </c>
    </row>
    <row r="442" customFormat="false" ht="15" hidden="false" customHeight="false" outlineLevel="0" collapsed="false">
      <c r="A442" s="5"/>
      <c r="B442" s="6" t="str">
        <f aca="false">IF(A442="","",IF(COUNTIF('Winner log'!$B:$B,A442)&gt;0,"Yes","No"))</f>
        <v/>
      </c>
      <c r="C442" s="7" t="str">
        <f aca="true">IF(A442="","",IF(B442="Yes","",RAND()))</f>
        <v/>
      </c>
      <c r="D442" s="6" t="str">
        <f aca="false">IF(C442="","",RANK(C442,$C$4:$C$503,1))</f>
        <v/>
      </c>
    </row>
    <row r="443" customFormat="false" ht="15" hidden="false" customHeight="false" outlineLevel="0" collapsed="false">
      <c r="A443" s="5"/>
      <c r="B443" s="6" t="str">
        <f aca="false">IF(A443="","",IF(COUNTIF('Winner log'!$B:$B,A443)&gt;0,"Yes","No"))</f>
        <v/>
      </c>
      <c r="C443" s="7" t="str">
        <f aca="true">IF(A443="","",IF(B443="Yes","",RAND()))</f>
        <v/>
      </c>
      <c r="D443" s="6" t="str">
        <f aca="false">IF(C443="","",RANK(C443,$C$4:$C$503,1))</f>
        <v/>
      </c>
    </row>
    <row r="444" customFormat="false" ht="15" hidden="false" customHeight="false" outlineLevel="0" collapsed="false">
      <c r="A444" s="5"/>
      <c r="B444" s="6" t="str">
        <f aca="false">IF(A444="","",IF(COUNTIF('Winner log'!$B:$B,A444)&gt;0,"Yes","No"))</f>
        <v/>
      </c>
      <c r="C444" s="7" t="str">
        <f aca="true">IF(A444="","",IF(B444="Yes","",RAND()))</f>
        <v/>
      </c>
      <c r="D444" s="6" t="str">
        <f aca="false">IF(C444="","",RANK(C444,$C$4:$C$503,1))</f>
        <v/>
      </c>
    </row>
    <row r="445" customFormat="false" ht="15" hidden="false" customHeight="false" outlineLevel="0" collapsed="false">
      <c r="A445" s="5"/>
      <c r="B445" s="6" t="str">
        <f aca="false">IF(A445="","",IF(COUNTIF('Winner log'!$B:$B,A445)&gt;0,"Yes","No"))</f>
        <v/>
      </c>
      <c r="C445" s="7" t="str">
        <f aca="true">IF(A445="","",IF(B445="Yes","",RAND()))</f>
        <v/>
      </c>
      <c r="D445" s="6" t="str">
        <f aca="false">IF(C445="","",RANK(C445,$C$4:$C$503,1))</f>
        <v/>
      </c>
    </row>
    <row r="446" customFormat="false" ht="15" hidden="false" customHeight="false" outlineLevel="0" collapsed="false">
      <c r="A446" s="5"/>
      <c r="B446" s="6" t="str">
        <f aca="false">IF(A446="","",IF(COUNTIF('Winner log'!$B:$B,A446)&gt;0,"Yes","No"))</f>
        <v/>
      </c>
      <c r="C446" s="7" t="str">
        <f aca="true">IF(A446="","",IF(B446="Yes","",RAND()))</f>
        <v/>
      </c>
      <c r="D446" s="6" t="str">
        <f aca="false">IF(C446="","",RANK(C446,$C$4:$C$503,1))</f>
        <v/>
      </c>
    </row>
    <row r="447" customFormat="false" ht="15" hidden="false" customHeight="false" outlineLevel="0" collapsed="false">
      <c r="A447" s="5"/>
      <c r="B447" s="6" t="str">
        <f aca="false">IF(A447="","",IF(COUNTIF('Winner log'!$B:$B,A447)&gt;0,"Yes","No"))</f>
        <v/>
      </c>
      <c r="C447" s="7" t="str">
        <f aca="true">IF(A447="","",IF(B447="Yes","",RAND()))</f>
        <v/>
      </c>
      <c r="D447" s="6" t="str">
        <f aca="false">IF(C447="","",RANK(C447,$C$4:$C$503,1))</f>
        <v/>
      </c>
    </row>
    <row r="448" customFormat="false" ht="15" hidden="false" customHeight="false" outlineLevel="0" collapsed="false">
      <c r="A448" s="5"/>
      <c r="B448" s="6" t="str">
        <f aca="false">IF(A448="","",IF(COUNTIF('Winner log'!$B:$B,A448)&gt;0,"Yes","No"))</f>
        <v/>
      </c>
      <c r="C448" s="7" t="str">
        <f aca="true">IF(A448="","",IF(B448="Yes","",RAND()))</f>
        <v/>
      </c>
      <c r="D448" s="6" t="str">
        <f aca="false">IF(C448="","",RANK(C448,$C$4:$C$503,1))</f>
        <v/>
      </c>
    </row>
    <row r="449" customFormat="false" ht="15" hidden="false" customHeight="false" outlineLevel="0" collapsed="false">
      <c r="A449" s="5"/>
      <c r="B449" s="6" t="str">
        <f aca="false">IF(A449="","",IF(COUNTIF('Winner log'!$B:$B,A449)&gt;0,"Yes","No"))</f>
        <v/>
      </c>
      <c r="C449" s="7" t="str">
        <f aca="true">IF(A449="","",IF(B449="Yes","",RAND()))</f>
        <v/>
      </c>
      <c r="D449" s="6" t="str">
        <f aca="false">IF(C449="","",RANK(C449,$C$4:$C$503,1))</f>
        <v/>
      </c>
    </row>
    <row r="450" customFormat="false" ht="15" hidden="false" customHeight="false" outlineLevel="0" collapsed="false">
      <c r="A450" s="5"/>
      <c r="B450" s="6" t="str">
        <f aca="false">IF(A450="","",IF(COUNTIF('Winner log'!$B:$B,A450)&gt;0,"Yes","No"))</f>
        <v/>
      </c>
      <c r="C450" s="7" t="str">
        <f aca="true">IF(A450="","",IF(B450="Yes","",RAND()))</f>
        <v/>
      </c>
      <c r="D450" s="6" t="str">
        <f aca="false">IF(C450="","",RANK(C450,$C$4:$C$503,1))</f>
        <v/>
      </c>
    </row>
    <row r="451" customFormat="false" ht="15" hidden="false" customHeight="false" outlineLevel="0" collapsed="false">
      <c r="A451" s="5"/>
      <c r="B451" s="6" t="str">
        <f aca="false">IF(A451="","",IF(COUNTIF('Winner log'!$B:$B,A451)&gt;0,"Yes","No"))</f>
        <v/>
      </c>
      <c r="C451" s="7" t="str">
        <f aca="true">IF(A451="","",IF(B451="Yes","",RAND()))</f>
        <v/>
      </c>
      <c r="D451" s="6" t="str">
        <f aca="false">IF(C451="","",RANK(C451,$C$4:$C$503,1))</f>
        <v/>
      </c>
    </row>
    <row r="452" customFormat="false" ht="15" hidden="false" customHeight="false" outlineLevel="0" collapsed="false">
      <c r="A452" s="5"/>
      <c r="B452" s="6" t="str">
        <f aca="false">IF(A452="","",IF(COUNTIF('Winner log'!$B:$B,A452)&gt;0,"Yes","No"))</f>
        <v/>
      </c>
      <c r="C452" s="7" t="str">
        <f aca="true">IF(A452="","",IF(B452="Yes","",RAND()))</f>
        <v/>
      </c>
      <c r="D452" s="6" t="str">
        <f aca="false">IF(C452="","",RANK(C452,$C$4:$C$503,1))</f>
        <v/>
      </c>
    </row>
    <row r="453" customFormat="false" ht="15" hidden="false" customHeight="false" outlineLevel="0" collapsed="false">
      <c r="A453" s="5"/>
      <c r="B453" s="6" t="str">
        <f aca="false">IF(A453="","",IF(COUNTIF('Winner log'!$B:$B,A453)&gt;0,"Yes","No"))</f>
        <v/>
      </c>
      <c r="C453" s="7" t="str">
        <f aca="true">IF(A453="","",IF(B453="Yes","",RAND()))</f>
        <v/>
      </c>
      <c r="D453" s="6" t="str">
        <f aca="false">IF(C453="","",RANK(C453,$C$4:$C$503,1))</f>
        <v/>
      </c>
    </row>
    <row r="454" customFormat="false" ht="15" hidden="false" customHeight="false" outlineLevel="0" collapsed="false">
      <c r="A454" s="5"/>
      <c r="B454" s="6" t="str">
        <f aca="false">IF(A454="","",IF(COUNTIF('Winner log'!$B:$B,A454)&gt;0,"Yes","No"))</f>
        <v/>
      </c>
      <c r="C454" s="7" t="str">
        <f aca="true">IF(A454="","",IF(B454="Yes","",RAND()))</f>
        <v/>
      </c>
      <c r="D454" s="6" t="str">
        <f aca="false">IF(C454="","",RANK(C454,$C$4:$C$503,1))</f>
        <v/>
      </c>
    </row>
    <row r="455" customFormat="false" ht="15" hidden="false" customHeight="false" outlineLevel="0" collapsed="false">
      <c r="A455" s="5"/>
      <c r="B455" s="6" t="str">
        <f aca="false">IF(A455="","",IF(COUNTIF('Winner log'!$B:$B,A455)&gt;0,"Yes","No"))</f>
        <v/>
      </c>
      <c r="C455" s="7" t="str">
        <f aca="true">IF(A455="","",IF(B455="Yes","",RAND()))</f>
        <v/>
      </c>
      <c r="D455" s="6" t="str">
        <f aca="false">IF(C455="","",RANK(C455,$C$4:$C$503,1))</f>
        <v/>
      </c>
    </row>
    <row r="456" customFormat="false" ht="15" hidden="false" customHeight="false" outlineLevel="0" collapsed="false">
      <c r="A456" s="5"/>
      <c r="B456" s="6" t="str">
        <f aca="false">IF(A456="","",IF(COUNTIF('Winner log'!$B:$B,A456)&gt;0,"Yes","No"))</f>
        <v/>
      </c>
      <c r="C456" s="7" t="str">
        <f aca="true">IF(A456="","",IF(B456="Yes","",RAND()))</f>
        <v/>
      </c>
      <c r="D456" s="6" t="str">
        <f aca="false">IF(C456="","",RANK(C456,$C$4:$C$503,1))</f>
        <v/>
      </c>
    </row>
    <row r="457" customFormat="false" ht="15" hidden="false" customHeight="false" outlineLevel="0" collapsed="false">
      <c r="A457" s="5"/>
      <c r="B457" s="6" t="str">
        <f aca="false">IF(A457="","",IF(COUNTIF('Winner log'!$B:$B,A457)&gt;0,"Yes","No"))</f>
        <v/>
      </c>
      <c r="C457" s="7" t="str">
        <f aca="true">IF(A457="","",IF(B457="Yes","",RAND()))</f>
        <v/>
      </c>
      <c r="D457" s="6" t="str">
        <f aca="false">IF(C457="","",RANK(C457,$C$4:$C$503,1))</f>
        <v/>
      </c>
    </row>
    <row r="458" customFormat="false" ht="15" hidden="false" customHeight="false" outlineLevel="0" collapsed="false">
      <c r="A458" s="5"/>
      <c r="B458" s="6" t="str">
        <f aca="false">IF(A458="","",IF(COUNTIF('Winner log'!$B:$B,A458)&gt;0,"Yes","No"))</f>
        <v/>
      </c>
      <c r="C458" s="7" t="str">
        <f aca="true">IF(A458="","",IF(B458="Yes","",RAND()))</f>
        <v/>
      </c>
      <c r="D458" s="6" t="str">
        <f aca="false">IF(C458="","",RANK(C458,$C$4:$C$503,1))</f>
        <v/>
      </c>
    </row>
    <row r="459" customFormat="false" ht="15" hidden="false" customHeight="false" outlineLevel="0" collapsed="false">
      <c r="A459" s="5"/>
      <c r="B459" s="6" t="str">
        <f aca="false">IF(A459="","",IF(COUNTIF('Winner log'!$B:$B,A459)&gt;0,"Yes","No"))</f>
        <v/>
      </c>
      <c r="C459" s="7" t="str">
        <f aca="true">IF(A459="","",IF(B459="Yes","",RAND()))</f>
        <v/>
      </c>
      <c r="D459" s="6" t="str">
        <f aca="false">IF(C459="","",RANK(C459,$C$4:$C$503,1))</f>
        <v/>
      </c>
    </row>
    <row r="460" customFormat="false" ht="15" hidden="false" customHeight="false" outlineLevel="0" collapsed="false">
      <c r="A460" s="5"/>
      <c r="B460" s="6" t="str">
        <f aca="false">IF(A460="","",IF(COUNTIF('Winner log'!$B:$B,A460)&gt;0,"Yes","No"))</f>
        <v/>
      </c>
      <c r="C460" s="7" t="str">
        <f aca="true">IF(A460="","",IF(B460="Yes","",RAND()))</f>
        <v/>
      </c>
      <c r="D460" s="6" t="str">
        <f aca="false">IF(C460="","",RANK(C460,$C$4:$C$503,1))</f>
        <v/>
      </c>
    </row>
    <row r="461" customFormat="false" ht="15" hidden="false" customHeight="false" outlineLevel="0" collapsed="false">
      <c r="A461" s="5"/>
      <c r="B461" s="6" t="str">
        <f aca="false">IF(A461="","",IF(COUNTIF('Winner log'!$B:$B,A461)&gt;0,"Yes","No"))</f>
        <v/>
      </c>
      <c r="C461" s="7" t="str">
        <f aca="true">IF(A461="","",IF(B461="Yes","",RAND()))</f>
        <v/>
      </c>
      <c r="D461" s="6" t="str">
        <f aca="false">IF(C461="","",RANK(C461,$C$4:$C$503,1))</f>
        <v/>
      </c>
    </row>
    <row r="462" customFormat="false" ht="15" hidden="false" customHeight="false" outlineLevel="0" collapsed="false">
      <c r="A462" s="5"/>
      <c r="B462" s="6" t="str">
        <f aca="false">IF(A462="","",IF(COUNTIF('Winner log'!$B:$B,A462)&gt;0,"Yes","No"))</f>
        <v/>
      </c>
      <c r="C462" s="7" t="str">
        <f aca="true">IF(A462="","",IF(B462="Yes","",RAND()))</f>
        <v/>
      </c>
      <c r="D462" s="6" t="str">
        <f aca="false">IF(C462="","",RANK(C462,$C$4:$C$503,1))</f>
        <v/>
      </c>
    </row>
    <row r="463" customFormat="false" ht="15" hidden="false" customHeight="false" outlineLevel="0" collapsed="false">
      <c r="A463" s="5"/>
      <c r="B463" s="6" t="str">
        <f aca="false">IF(A463="","",IF(COUNTIF('Winner log'!$B:$B,A463)&gt;0,"Yes","No"))</f>
        <v/>
      </c>
      <c r="C463" s="7" t="str">
        <f aca="true">IF(A463="","",IF(B463="Yes","",RAND()))</f>
        <v/>
      </c>
      <c r="D463" s="6" t="str">
        <f aca="false">IF(C463="","",RANK(C463,$C$4:$C$503,1))</f>
        <v/>
      </c>
    </row>
    <row r="464" customFormat="false" ht="15" hidden="false" customHeight="false" outlineLevel="0" collapsed="false">
      <c r="A464" s="5"/>
      <c r="B464" s="6" t="str">
        <f aca="false">IF(A464="","",IF(COUNTIF('Winner log'!$B:$B,A464)&gt;0,"Yes","No"))</f>
        <v/>
      </c>
      <c r="C464" s="7" t="str">
        <f aca="true">IF(A464="","",IF(B464="Yes","",RAND()))</f>
        <v/>
      </c>
      <c r="D464" s="6" t="str">
        <f aca="false">IF(C464="","",RANK(C464,$C$4:$C$503,1))</f>
        <v/>
      </c>
    </row>
    <row r="465" customFormat="false" ht="15" hidden="false" customHeight="false" outlineLevel="0" collapsed="false">
      <c r="A465" s="5"/>
      <c r="B465" s="6" t="str">
        <f aca="false">IF(A465="","",IF(COUNTIF('Winner log'!$B:$B,A465)&gt;0,"Yes","No"))</f>
        <v/>
      </c>
      <c r="C465" s="7" t="str">
        <f aca="true">IF(A465="","",IF(B465="Yes","",RAND()))</f>
        <v/>
      </c>
      <c r="D465" s="6" t="str">
        <f aca="false">IF(C465="","",RANK(C465,$C$4:$C$503,1))</f>
        <v/>
      </c>
    </row>
    <row r="466" customFormat="false" ht="15" hidden="false" customHeight="false" outlineLevel="0" collapsed="false">
      <c r="A466" s="5"/>
      <c r="B466" s="6" t="str">
        <f aca="false">IF(A466="","",IF(COUNTIF('Winner log'!$B:$B,A466)&gt;0,"Yes","No"))</f>
        <v/>
      </c>
      <c r="C466" s="7" t="str">
        <f aca="true">IF(A466="","",IF(B466="Yes","",RAND()))</f>
        <v/>
      </c>
      <c r="D466" s="6" t="str">
        <f aca="false">IF(C466="","",RANK(C466,$C$4:$C$503,1))</f>
        <v/>
      </c>
    </row>
    <row r="467" customFormat="false" ht="15" hidden="false" customHeight="false" outlineLevel="0" collapsed="false">
      <c r="A467" s="5"/>
      <c r="B467" s="6" t="str">
        <f aca="false">IF(A467="","",IF(COUNTIF('Winner log'!$B:$B,A467)&gt;0,"Yes","No"))</f>
        <v/>
      </c>
      <c r="C467" s="7" t="str">
        <f aca="true">IF(A467="","",IF(B467="Yes","",RAND()))</f>
        <v/>
      </c>
      <c r="D467" s="6" t="str">
        <f aca="false">IF(C467="","",RANK(C467,$C$4:$C$503,1))</f>
        <v/>
      </c>
    </row>
    <row r="468" customFormat="false" ht="15" hidden="false" customHeight="false" outlineLevel="0" collapsed="false">
      <c r="A468" s="5"/>
      <c r="B468" s="6" t="str">
        <f aca="false">IF(A468="","",IF(COUNTIF('Winner log'!$B:$B,A468)&gt;0,"Yes","No"))</f>
        <v/>
      </c>
      <c r="C468" s="7" t="str">
        <f aca="true">IF(A468="","",IF(B468="Yes","",RAND()))</f>
        <v/>
      </c>
      <c r="D468" s="6" t="str">
        <f aca="false">IF(C468="","",RANK(C468,$C$4:$C$503,1))</f>
        <v/>
      </c>
    </row>
    <row r="469" customFormat="false" ht="15" hidden="false" customHeight="false" outlineLevel="0" collapsed="false">
      <c r="A469" s="5"/>
      <c r="B469" s="6" t="str">
        <f aca="false">IF(A469="","",IF(COUNTIF('Winner log'!$B:$B,A469)&gt;0,"Yes","No"))</f>
        <v/>
      </c>
      <c r="C469" s="7" t="str">
        <f aca="true">IF(A469="","",IF(B469="Yes","",RAND()))</f>
        <v/>
      </c>
      <c r="D469" s="6" t="str">
        <f aca="false">IF(C469="","",RANK(C469,$C$4:$C$503,1))</f>
        <v/>
      </c>
    </row>
    <row r="470" customFormat="false" ht="15" hidden="false" customHeight="false" outlineLevel="0" collapsed="false">
      <c r="A470" s="5"/>
      <c r="B470" s="6" t="str">
        <f aca="false">IF(A470="","",IF(COUNTIF('Winner log'!$B:$B,A470)&gt;0,"Yes","No"))</f>
        <v/>
      </c>
      <c r="C470" s="7" t="str">
        <f aca="true">IF(A470="","",IF(B470="Yes","",RAND()))</f>
        <v/>
      </c>
      <c r="D470" s="6" t="str">
        <f aca="false">IF(C470="","",RANK(C470,$C$4:$C$503,1))</f>
        <v/>
      </c>
    </row>
    <row r="471" customFormat="false" ht="15" hidden="false" customHeight="false" outlineLevel="0" collapsed="false">
      <c r="A471" s="5"/>
      <c r="B471" s="6" t="str">
        <f aca="false">IF(A471="","",IF(COUNTIF('Winner log'!$B:$B,A471)&gt;0,"Yes","No"))</f>
        <v/>
      </c>
      <c r="C471" s="7" t="str">
        <f aca="true">IF(A471="","",IF(B471="Yes","",RAND()))</f>
        <v/>
      </c>
      <c r="D471" s="6" t="str">
        <f aca="false">IF(C471="","",RANK(C471,$C$4:$C$503,1))</f>
        <v/>
      </c>
    </row>
    <row r="472" customFormat="false" ht="15" hidden="false" customHeight="false" outlineLevel="0" collapsed="false">
      <c r="A472" s="5"/>
      <c r="B472" s="6" t="str">
        <f aca="false">IF(A472="","",IF(COUNTIF('Winner log'!$B:$B,A472)&gt;0,"Yes","No"))</f>
        <v/>
      </c>
      <c r="C472" s="7" t="str">
        <f aca="true">IF(A472="","",IF(B472="Yes","",RAND()))</f>
        <v/>
      </c>
      <c r="D472" s="6" t="str">
        <f aca="false">IF(C472="","",RANK(C472,$C$4:$C$503,1))</f>
        <v/>
      </c>
    </row>
    <row r="473" customFormat="false" ht="15" hidden="false" customHeight="false" outlineLevel="0" collapsed="false">
      <c r="A473" s="5"/>
      <c r="B473" s="6" t="str">
        <f aca="false">IF(A473="","",IF(COUNTIF('Winner log'!$B:$B,A473)&gt;0,"Yes","No"))</f>
        <v/>
      </c>
      <c r="C473" s="7" t="str">
        <f aca="true">IF(A473="","",IF(B473="Yes","",RAND()))</f>
        <v/>
      </c>
      <c r="D473" s="6" t="str">
        <f aca="false">IF(C473="","",RANK(C473,$C$4:$C$503,1))</f>
        <v/>
      </c>
    </row>
    <row r="474" customFormat="false" ht="15" hidden="false" customHeight="false" outlineLevel="0" collapsed="false">
      <c r="A474" s="5"/>
      <c r="B474" s="6" t="str">
        <f aca="false">IF(A474="","",IF(COUNTIF('Winner log'!$B:$B,A474)&gt;0,"Yes","No"))</f>
        <v/>
      </c>
      <c r="C474" s="7" t="str">
        <f aca="true">IF(A474="","",IF(B474="Yes","",RAND()))</f>
        <v/>
      </c>
      <c r="D474" s="6" t="str">
        <f aca="false">IF(C474="","",RANK(C474,$C$4:$C$503,1))</f>
        <v/>
      </c>
    </row>
    <row r="475" customFormat="false" ht="15" hidden="false" customHeight="false" outlineLevel="0" collapsed="false">
      <c r="A475" s="5"/>
      <c r="B475" s="6" t="str">
        <f aca="false">IF(A475="","",IF(COUNTIF('Winner log'!$B:$B,A475)&gt;0,"Yes","No"))</f>
        <v/>
      </c>
      <c r="C475" s="7" t="str">
        <f aca="true">IF(A475="","",IF(B475="Yes","",RAND()))</f>
        <v/>
      </c>
      <c r="D475" s="6" t="str">
        <f aca="false">IF(C475="","",RANK(C475,$C$4:$C$503,1))</f>
        <v/>
      </c>
    </row>
    <row r="476" customFormat="false" ht="15" hidden="false" customHeight="false" outlineLevel="0" collapsed="false">
      <c r="A476" s="5"/>
      <c r="B476" s="6" t="str">
        <f aca="false">IF(A476="","",IF(COUNTIF('Winner log'!$B:$B,A476)&gt;0,"Yes","No"))</f>
        <v/>
      </c>
      <c r="C476" s="7" t="str">
        <f aca="true">IF(A476="","",IF(B476="Yes","",RAND()))</f>
        <v/>
      </c>
      <c r="D476" s="6" t="str">
        <f aca="false">IF(C476="","",RANK(C476,$C$4:$C$503,1))</f>
        <v/>
      </c>
    </row>
    <row r="477" customFormat="false" ht="15" hidden="false" customHeight="false" outlineLevel="0" collapsed="false">
      <c r="A477" s="5"/>
      <c r="B477" s="6" t="str">
        <f aca="false">IF(A477="","",IF(COUNTIF('Winner log'!$B:$B,A477)&gt;0,"Yes","No"))</f>
        <v/>
      </c>
      <c r="C477" s="7" t="str">
        <f aca="true">IF(A477="","",IF(B477="Yes","",RAND()))</f>
        <v/>
      </c>
      <c r="D477" s="6" t="str">
        <f aca="false">IF(C477="","",RANK(C477,$C$4:$C$503,1))</f>
        <v/>
      </c>
    </row>
    <row r="478" customFormat="false" ht="15" hidden="false" customHeight="false" outlineLevel="0" collapsed="false">
      <c r="A478" s="5"/>
      <c r="B478" s="6" t="str">
        <f aca="false">IF(A478="","",IF(COUNTIF('Winner log'!$B:$B,A478)&gt;0,"Yes","No"))</f>
        <v/>
      </c>
      <c r="C478" s="7" t="str">
        <f aca="true">IF(A478="","",IF(B478="Yes","",RAND()))</f>
        <v/>
      </c>
      <c r="D478" s="6" t="str">
        <f aca="false">IF(C478="","",RANK(C478,$C$4:$C$503,1))</f>
        <v/>
      </c>
    </row>
    <row r="479" customFormat="false" ht="15" hidden="false" customHeight="false" outlineLevel="0" collapsed="false">
      <c r="A479" s="5"/>
      <c r="B479" s="6" t="str">
        <f aca="false">IF(A479="","",IF(COUNTIF('Winner log'!$B:$B,A479)&gt;0,"Yes","No"))</f>
        <v/>
      </c>
      <c r="C479" s="7" t="str">
        <f aca="true">IF(A479="","",IF(B479="Yes","",RAND()))</f>
        <v/>
      </c>
      <c r="D479" s="6" t="str">
        <f aca="false">IF(C479="","",RANK(C479,$C$4:$C$503,1))</f>
        <v/>
      </c>
    </row>
    <row r="480" customFormat="false" ht="15" hidden="false" customHeight="false" outlineLevel="0" collapsed="false">
      <c r="A480" s="5"/>
      <c r="B480" s="6" t="str">
        <f aca="false">IF(A480="","",IF(COUNTIF('Winner log'!$B:$B,A480)&gt;0,"Yes","No"))</f>
        <v/>
      </c>
      <c r="C480" s="7" t="str">
        <f aca="true">IF(A480="","",IF(B480="Yes","",RAND()))</f>
        <v/>
      </c>
      <c r="D480" s="6" t="str">
        <f aca="false">IF(C480="","",RANK(C480,$C$4:$C$503,1))</f>
        <v/>
      </c>
    </row>
    <row r="481" customFormat="false" ht="15" hidden="false" customHeight="false" outlineLevel="0" collapsed="false">
      <c r="A481" s="5"/>
      <c r="B481" s="6" t="str">
        <f aca="false">IF(A481="","",IF(COUNTIF('Winner log'!$B:$B,A481)&gt;0,"Yes","No"))</f>
        <v/>
      </c>
      <c r="C481" s="7" t="str">
        <f aca="true">IF(A481="","",IF(B481="Yes","",RAND()))</f>
        <v/>
      </c>
      <c r="D481" s="6" t="str">
        <f aca="false">IF(C481="","",RANK(C481,$C$4:$C$503,1))</f>
        <v/>
      </c>
    </row>
    <row r="482" customFormat="false" ht="15" hidden="false" customHeight="false" outlineLevel="0" collapsed="false">
      <c r="A482" s="5"/>
      <c r="B482" s="6" t="str">
        <f aca="false">IF(A482="","",IF(COUNTIF('Winner log'!$B:$B,A482)&gt;0,"Yes","No"))</f>
        <v/>
      </c>
      <c r="C482" s="7" t="str">
        <f aca="true">IF(A482="","",IF(B482="Yes","",RAND()))</f>
        <v/>
      </c>
      <c r="D482" s="6" t="str">
        <f aca="false">IF(C482="","",RANK(C482,$C$4:$C$503,1))</f>
        <v/>
      </c>
    </row>
    <row r="483" customFormat="false" ht="15" hidden="false" customHeight="false" outlineLevel="0" collapsed="false">
      <c r="A483" s="5"/>
      <c r="B483" s="6" t="str">
        <f aca="false">IF(A483="","",IF(COUNTIF('Winner log'!$B:$B,A483)&gt;0,"Yes","No"))</f>
        <v/>
      </c>
      <c r="C483" s="7" t="str">
        <f aca="true">IF(A483="","",IF(B483="Yes","",RAND()))</f>
        <v/>
      </c>
      <c r="D483" s="6" t="str">
        <f aca="false">IF(C483="","",RANK(C483,$C$4:$C$503,1))</f>
        <v/>
      </c>
    </row>
    <row r="484" customFormat="false" ht="15" hidden="false" customHeight="false" outlineLevel="0" collapsed="false">
      <c r="A484" s="5"/>
      <c r="B484" s="6" t="str">
        <f aca="false">IF(A484="","",IF(COUNTIF('Winner log'!$B:$B,A484)&gt;0,"Yes","No"))</f>
        <v/>
      </c>
      <c r="C484" s="7" t="str">
        <f aca="true">IF(A484="","",IF(B484="Yes","",RAND()))</f>
        <v/>
      </c>
      <c r="D484" s="6" t="str">
        <f aca="false">IF(C484="","",RANK(C484,$C$4:$C$503,1))</f>
        <v/>
      </c>
    </row>
    <row r="485" customFormat="false" ht="15" hidden="false" customHeight="false" outlineLevel="0" collapsed="false">
      <c r="A485" s="5"/>
      <c r="B485" s="6" t="str">
        <f aca="false">IF(A485="","",IF(COUNTIF('Winner log'!$B:$B,A485)&gt;0,"Yes","No"))</f>
        <v/>
      </c>
      <c r="C485" s="7" t="str">
        <f aca="true">IF(A485="","",IF(B485="Yes","",RAND()))</f>
        <v/>
      </c>
      <c r="D485" s="6" t="str">
        <f aca="false">IF(C485="","",RANK(C485,$C$4:$C$503,1))</f>
        <v/>
      </c>
    </row>
    <row r="486" customFormat="false" ht="15" hidden="false" customHeight="false" outlineLevel="0" collapsed="false">
      <c r="A486" s="5"/>
      <c r="B486" s="6" t="str">
        <f aca="false">IF(A486="","",IF(COUNTIF('Winner log'!$B:$B,A486)&gt;0,"Yes","No"))</f>
        <v/>
      </c>
      <c r="C486" s="7" t="str">
        <f aca="true">IF(A486="","",IF(B486="Yes","",RAND()))</f>
        <v/>
      </c>
      <c r="D486" s="6" t="str">
        <f aca="false">IF(C486="","",RANK(C486,$C$4:$C$503,1))</f>
        <v/>
      </c>
    </row>
    <row r="487" customFormat="false" ht="15" hidden="false" customHeight="false" outlineLevel="0" collapsed="false">
      <c r="A487" s="5"/>
      <c r="B487" s="6" t="str">
        <f aca="false">IF(A487="","",IF(COUNTIF('Winner log'!$B:$B,A487)&gt;0,"Yes","No"))</f>
        <v/>
      </c>
      <c r="C487" s="7" t="str">
        <f aca="true">IF(A487="","",IF(B487="Yes","",RAND()))</f>
        <v/>
      </c>
      <c r="D487" s="6" t="str">
        <f aca="false">IF(C487="","",RANK(C487,$C$4:$C$503,1))</f>
        <v/>
      </c>
    </row>
    <row r="488" customFormat="false" ht="15" hidden="false" customHeight="false" outlineLevel="0" collapsed="false">
      <c r="A488" s="5"/>
      <c r="B488" s="6" t="str">
        <f aca="false">IF(A488="","",IF(COUNTIF('Winner log'!$B:$B,A488)&gt;0,"Yes","No"))</f>
        <v/>
      </c>
      <c r="C488" s="7" t="str">
        <f aca="true">IF(A488="","",IF(B488="Yes","",RAND()))</f>
        <v/>
      </c>
      <c r="D488" s="6" t="str">
        <f aca="false">IF(C488="","",RANK(C488,$C$4:$C$503,1))</f>
        <v/>
      </c>
    </row>
    <row r="489" customFormat="false" ht="15" hidden="false" customHeight="false" outlineLevel="0" collapsed="false">
      <c r="A489" s="5"/>
      <c r="B489" s="6" t="str">
        <f aca="false">IF(A489="","",IF(COUNTIF('Winner log'!$B:$B,A489)&gt;0,"Yes","No"))</f>
        <v/>
      </c>
      <c r="C489" s="7" t="str">
        <f aca="true">IF(A489="","",IF(B489="Yes","",RAND()))</f>
        <v/>
      </c>
      <c r="D489" s="6" t="str">
        <f aca="false">IF(C489="","",RANK(C489,$C$4:$C$503,1))</f>
        <v/>
      </c>
    </row>
    <row r="490" customFormat="false" ht="15" hidden="false" customHeight="false" outlineLevel="0" collapsed="false">
      <c r="A490" s="5"/>
      <c r="B490" s="6" t="str">
        <f aca="false">IF(A490="","",IF(COUNTIF('Winner log'!$B:$B,A490)&gt;0,"Yes","No"))</f>
        <v/>
      </c>
      <c r="C490" s="7" t="str">
        <f aca="true">IF(A490="","",IF(B490="Yes","",RAND()))</f>
        <v/>
      </c>
      <c r="D490" s="6" t="str">
        <f aca="false">IF(C490="","",RANK(C490,$C$4:$C$503,1))</f>
        <v/>
      </c>
    </row>
    <row r="491" customFormat="false" ht="15" hidden="false" customHeight="false" outlineLevel="0" collapsed="false">
      <c r="A491" s="5"/>
      <c r="B491" s="6" t="str">
        <f aca="false">IF(A491="","",IF(COUNTIF('Winner log'!$B:$B,A491)&gt;0,"Yes","No"))</f>
        <v/>
      </c>
      <c r="C491" s="7" t="str">
        <f aca="true">IF(A491="","",IF(B491="Yes","",RAND()))</f>
        <v/>
      </c>
      <c r="D491" s="6" t="str">
        <f aca="false">IF(C491="","",RANK(C491,$C$4:$C$503,1))</f>
        <v/>
      </c>
    </row>
    <row r="492" customFormat="false" ht="15" hidden="false" customHeight="false" outlineLevel="0" collapsed="false">
      <c r="A492" s="5"/>
      <c r="B492" s="6" t="str">
        <f aca="false">IF(A492="","",IF(COUNTIF('Winner log'!$B:$B,A492)&gt;0,"Yes","No"))</f>
        <v/>
      </c>
      <c r="C492" s="7" t="str">
        <f aca="true">IF(A492="","",IF(B492="Yes","",RAND()))</f>
        <v/>
      </c>
      <c r="D492" s="6" t="str">
        <f aca="false">IF(C492="","",RANK(C492,$C$4:$C$503,1))</f>
        <v/>
      </c>
    </row>
    <row r="493" customFormat="false" ht="15" hidden="false" customHeight="false" outlineLevel="0" collapsed="false">
      <c r="A493" s="5"/>
      <c r="B493" s="6" t="str">
        <f aca="false">IF(A493="","",IF(COUNTIF('Winner log'!$B:$B,A493)&gt;0,"Yes","No"))</f>
        <v/>
      </c>
      <c r="C493" s="7" t="str">
        <f aca="true">IF(A493="","",IF(B493="Yes","",RAND()))</f>
        <v/>
      </c>
      <c r="D493" s="6" t="str">
        <f aca="false">IF(C493="","",RANK(C493,$C$4:$C$503,1))</f>
        <v/>
      </c>
    </row>
    <row r="494" customFormat="false" ht="15" hidden="false" customHeight="false" outlineLevel="0" collapsed="false">
      <c r="A494" s="5"/>
      <c r="B494" s="6" t="str">
        <f aca="false">IF(A494="","",IF(COUNTIF('Winner log'!$B:$B,A494)&gt;0,"Yes","No"))</f>
        <v/>
      </c>
      <c r="C494" s="7" t="str">
        <f aca="true">IF(A494="","",IF(B494="Yes","",RAND()))</f>
        <v/>
      </c>
      <c r="D494" s="6" t="str">
        <f aca="false">IF(C494="","",RANK(C494,$C$4:$C$503,1))</f>
        <v/>
      </c>
    </row>
    <row r="495" customFormat="false" ht="15" hidden="false" customHeight="false" outlineLevel="0" collapsed="false">
      <c r="A495" s="5"/>
      <c r="B495" s="6" t="str">
        <f aca="false">IF(A495="","",IF(COUNTIF('Winner log'!$B:$B,A495)&gt;0,"Yes","No"))</f>
        <v/>
      </c>
      <c r="C495" s="7" t="str">
        <f aca="true">IF(A495="","",IF(B495="Yes","",RAND()))</f>
        <v/>
      </c>
      <c r="D495" s="6" t="str">
        <f aca="false">IF(C495="","",RANK(C495,$C$4:$C$503,1))</f>
        <v/>
      </c>
    </row>
    <row r="496" customFormat="false" ht="15" hidden="false" customHeight="false" outlineLevel="0" collapsed="false">
      <c r="A496" s="5"/>
      <c r="B496" s="6" t="str">
        <f aca="false">IF(A496="","",IF(COUNTIF('Winner log'!$B:$B,A496)&gt;0,"Yes","No"))</f>
        <v/>
      </c>
      <c r="C496" s="7" t="str">
        <f aca="true">IF(A496="","",IF(B496="Yes","",RAND()))</f>
        <v/>
      </c>
      <c r="D496" s="6" t="str">
        <f aca="false">IF(C496="","",RANK(C496,$C$4:$C$503,1))</f>
        <v/>
      </c>
    </row>
    <row r="497" customFormat="false" ht="15" hidden="false" customHeight="false" outlineLevel="0" collapsed="false">
      <c r="A497" s="5"/>
      <c r="B497" s="6" t="str">
        <f aca="false">IF(A497="","",IF(COUNTIF('Winner log'!$B:$B,A497)&gt;0,"Yes","No"))</f>
        <v/>
      </c>
      <c r="C497" s="7" t="str">
        <f aca="true">IF(A497="","",IF(B497="Yes","",RAND()))</f>
        <v/>
      </c>
      <c r="D497" s="6" t="str">
        <f aca="false">IF(C497="","",RANK(C497,$C$4:$C$503,1))</f>
        <v/>
      </c>
    </row>
    <row r="498" customFormat="false" ht="15" hidden="false" customHeight="false" outlineLevel="0" collapsed="false">
      <c r="A498" s="5"/>
      <c r="B498" s="6" t="str">
        <f aca="false">IF(A498="","",IF(COUNTIF('Winner log'!$B:$B,A498)&gt;0,"Yes","No"))</f>
        <v/>
      </c>
      <c r="C498" s="7" t="str">
        <f aca="true">IF(A498="","",IF(B498="Yes","",RAND()))</f>
        <v/>
      </c>
      <c r="D498" s="6" t="str">
        <f aca="false">IF(C498="","",RANK(C498,$C$4:$C$503,1))</f>
        <v/>
      </c>
    </row>
    <row r="499" customFormat="false" ht="15" hidden="false" customHeight="false" outlineLevel="0" collapsed="false">
      <c r="A499" s="5"/>
      <c r="B499" s="6" t="str">
        <f aca="false">IF(A499="","",IF(COUNTIF('Winner log'!$B:$B,A499)&gt;0,"Yes","No"))</f>
        <v/>
      </c>
      <c r="C499" s="7" t="str">
        <f aca="true">IF(A499="","",IF(B499="Yes","",RAND()))</f>
        <v/>
      </c>
      <c r="D499" s="6" t="str">
        <f aca="false">IF(C499="","",RANK(C499,$C$4:$C$503,1))</f>
        <v/>
      </c>
    </row>
    <row r="500" customFormat="false" ht="15" hidden="false" customHeight="false" outlineLevel="0" collapsed="false">
      <c r="A500" s="5"/>
      <c r="B500" s="6" t="str">
        <f aca="false">IF(A500="","",IF(COUNTIF('Winner log'!$B:$B,A500)&gt;0,"Yes","No"))</f>
        <v/>
      </c>
      <c r="C500" s="7" t="str">
        <f aca="true">IF(A500="","",IF(B500="Yes","",RAND()))</f>
        <v/>
      </c>
      <c r="D500" s="6" t="str">
        <f aca="false">IF(C500="","",RANK(C500,$C$4:$C$503,1))</f>
        <v/>
      </c>
    </row>
    <row r="501" customFormat="false" ht="15" hidden="false" customHeight="false" outlineLevel="0" collapsed="false">
      <c r="A501" s="5"/>
      <c r="B501" s="6" t="str">
        <f aca="false">IF(A501="","",IF(COUNTIF('Winner log'!$B:$B,A501)&gt;0,"Yes","No"))</f>
        <v/>
      </c>
      <c r="C501" s="7" t="str">
        <f aca="true">IF(A501="","",IF(B501="Yes","",RAND()))</f>
        <v/>
      </c>
      <c r="D501" s="6" t="str">
        <f aca="false">IF(C501="","",RANK(C501,$C$4:$C$503,1))</f>
        <v/>
      </c>
    </row>
    <row r="502" customFormat="false" ht="15" hidden="false" customHeight="false" outlineLevel="0" collapsed="false">
      <c r="A502" s="5"/>
      <c r="B502" s="6" t="str">
        <f aca="false">IF(A502="","",IF(COUNTIF('Winner log'!$B:$B,A502)&gt;0,"Yes","No"))</f>
        <v/>
      </c>
      <c r="C502" s="7" t="str">
        <f aca="true">IF(A502="","",IF(B502="Yes","",RAND()))</f>
        <v/>
      </c>
      <c r="D502" s="6" t="str">
        <f aca="false">IF(C502="","",RANK(C502,$C$4:$C$503,1))</f>
        <v/>
      </c>
    </row>
    <row r="503" customFormat="false" ht="15" hidden="false" customHeight="false" outlineLevel="0" collapsed="false">
      <c r="A503" s="5"/>
      <c r="B503" s="6" t="str">
        <f aca="false">IF(A503="","",IF(COUNTIF('Winner log'!$B:$B,A503)&gt;0,"Yes","No"))</f>
        <v/>
      </c>
      <c r="C503" s="7" t="str">
        <f aca="true">IF(A503="","",IF(B503="Yes","",RAND()))</f>
        <v/>
      </c>
      <c r="D503" s="6" t="str">
        <f aca="false">IF(C503="","",RANK(C503,$C$4:$C$503,1))</f>
        <v/>
      </c>
    </row>
  </sheetData>
  <mergeCells count="3">
    <mergeCell ref="A1:E1"/>
    <mergeCell ref="A2:E2"/>
    <mergeCell ref="E6:E8"/>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3" min="2" style="0" width="14"/>
    <col collapsed="false" customWidth="true" hidden="false" outlineLevel="0" max="4" min="4" style="0" width="16"/>
  </cols>
  <sheetData>
    <row r="1" customFormat="false" ht="27.75" hidden="false" customHeight="true" outlineLevel="0" collapsed="false">
      <c r="A1" s="1" t="s">
        <v>19</v>
      </c>
      <c r="B1" s="1"/>
      <c r="C1" s="1"/>
      <c r="D1" s="1"/>
    </row>
    <row r="2" customFormat="false" ht="15" hidden="false" customHeight="false" outlineLevel="0" collapsed="false">
      <c r="A2" s="2" t="s">
        <v>20</v>
      </c>
      <c r="B2" s="2"/>
      <c r="C2" s="2"/>
      <c r="D2" s="2"/>
    </row>
    <row r="3" customFormat="false" ht="15" hidden="false" customHeight="false" outlineLevel="0" collapsed="false">
      <c r="A3" s="3" t="s">
        <v>21</v>
      </c>
      <c r="B3" s="3" t="s">
        <v>22</v>
      </c>
      <c r="C3" s="3" t="s">
        <v>23</v>
      </c>
      <c r="D3" s="3" t="s">
        <v>24</v>
      </c>
    </row>
    <row r="4" customFormat="false" ht="15" hidden="false" customHeight="false" outlineLevel="0" collapsed="false">
      <c r="A4" s="5" t="s">
        <v>25</v>
      </c>
      <c r="B4" s="10" t="s">
        <v>26</v>
      </c>
      <c r="C4" s="10" t="n">
        <v>1</v>
      </c>
      <c r="D4" s="11" t="n">
        <f aca="false">IF(A4="","",COUNTIF('Winner log'!$C:$C,A4))</f>
        <v>0</v>
      </c>
    </row>
    <row r="5" customFormat="false" ht="15" hidden="false" customHeight="false" outlineLevel="0" collapsed="false">
      <c r="A5" s="5" t="s">
        <v>27</v>
      </c>
      <c r="B5" s="10" t="s">
        <v>28</v>
      </c>
      <c r="C5" s="10" t="n">
        <v>1</v>
      </c>
      <c r="D5" s="11" t="n">
        <f aca="false">IF(A5="","",COUNTIF('Winner log'!$C:$C,A5))</f>
        <v>0</v>
      </c>
    </row>
    <row r="6" customFormat="false" ht="15" hidden="false" customHeight="false" outlineLevel="0" collapsed="false">
      <c r="A6" s="5" t="s">
        <v>29</v>
      </c>
      <c r="B6" s="10" t="s">
        <v>28</v>
      </c>
      <c r="C6" s="10" t="n">
        <v>1</v>
      </c>
      <c r="D6" s="11" t="n">
        <f aca="false">IF(A6="","",COUNTIF('Winner log'!$C:$C,A6))</f>
        <v>0</v>
      </c>
    </row>
    <row r="7" customFormat="false" ht="15" hidden="false" customHeight="false" outlineLevel="0" collapsed="false">
      <c r="A7" s="5" t="s">
        <v>30</v>
      </c>
      <c r="B7" s="10" t="s">
        <v>31</v>
      </c>
      <c r="C7" s="10" t="n">
        <v>5</v>
      </c>
      <c r="D7" s="11" t="n">
        <f aca="false">IF(A7="","",COUNTIF('Winner log'!$C:$C,A7))</f>
        <v>0</v>
      </c>
    </row>
    <row r="8" customFormat="false" ht="15" hidden="false" customHeight="false" outlineLevel="0" collapsed="false">
      <c r="A8" s="5" t="s">
        <v>32</v>
      </c>
      <c r="B8" s="10" t="s">
        <v>31</v>
      </c>
      <c r="C8" s="10" t="n">
        <v>10</v>
      </c>
      <c r="D8" s="11" t="n">
        <f aca="false">IF(A8="","",COUNTIF('Winner log'!$C:$C,A8))</f>
        <v>0</v>
      </c>
    </row>
    <row r="9" customFormat="false" ht="15" hidden="false" customHeight="false" outlineLevel="0" collapsed="false">
      <c r="A9" s="5" t="s">
        <v>33</v>
      </c>
      <c r="B9" s="10" t="s">
        <v>34</v>
      </c>
      <c r="C9" s="10" t="n">
        <v>40</v>
      </c>
      <c r="D9" s="11" t="n">
        <f aca="false">IF(A9="","",COUNTIF('Winner log'!$C:$C,A9))</f>
        <v>0</v>
      </c>
    </row>
    <row r="10" customFormat="false" ht="15" hidden="false" customHeight="false" outlineLevel="0" collapsed="false">
      <c r="A10" s="5"/>
      <c r="B10" s="10"/>
      <c r="C10" s="10"/>
      <c r="D10" s="11" t="str">
        <f aca="false">IF(A10="","",COUNTIF('Winner log'!$C:$C,A10))</f>
        <v/>
      </c>
    </row>
    <row r="11" customFormat="false" ht="15" hidden="false" customHeight="false" outlineLevel="0" collapsed="false">
      <c r="A11" s="5"/>
      <c r="B11" s="10"/>
      <c r="C11" s="10"/>
      <c r="D11" s="11" t="str">
        <f aca="false">IF(A11="","",COUNTIF('Winner log'!$C:$C,A11))</f>
        <v/>
      </c>
    </row>
    <row r="12" customFormat="false" ht="15" hidden="false" customHeight="false" outlineLevel="0" collapsed="false">
      <c r="A12" s="5"/>
      <c r="B12" s="10"/>
      <c r="C12" s="10"/>
      <c r="D12" s="11" t="str">
        <f aca="false">IF(A12="","",COUNTIF('Winner log'!$C:$C,A12))</f>
        <v/>
      </c>
    </row>
    <row r="13" customFormat="false" ht="15" hidden="false" customHeight="false" outlineLevel="0" collapsed="false">
      <c r="A13" s="5"/>
      <c r="B13" s="10"/>
      <c r="C13" s="10"/>
      <c r="D13" s="11" t="str">
        <f aca="false">IF(A13="","",COUNTIF('Winner log'!$C:$C,A13))</f>
        <v/>
      </c>
    </row>
    <row r="14" customFormat="false" ht="15" hidden="false" customHeight="false" outlineLevel="0" collapsed="false">
      <c r="A14" s="5"/>
      <c r="B14" s="10"/>
      <c r="C14" s="10"/>
      <c r="D14" s="11" t="str">
        <f aca="false">IF(A14="","",COUNTIF('Winner log'!$C:$C,A14))</f>
        <v/>
      </c>
    </row>
    <row r="15" customFormat="false" ht="15" hidden="false" customHeight="false" outlineLevel="0" collapsed="false">
      <c r="A15" s="5"/>
      <c r="B15" s="10"/>
      <c r="C15" s="10"/>
      <c r="D15" s="11" t="str">
        <f aca="false">IF(A15="","",COUNTIF('Winner log'!$C:$C,A15))</f>
        <v/>
      </c>
    </row>
    <row r="16" customFormat="false" ht="15" hidden="false" customHeight="false" outlineLevel="0" collapsed="false">
      <c r="A16" s="5"/>
      <c r="B16" s="10"/>
      <c r="C16" s="10"/>
      <c r="D16" s="11" t="str">
        <f aca="false">IF(A16="","",COUNTIF('Winner log'!$C:$C,A16))</f>
        <v/>
      </c>
    </row>
    <row r="17" customFormat="false" ht="15" hidden="false" customHeight="false" outlineLevel="0" collapsed="false">
      <c r="A17" s="5"/>
      <c r="B17" s="10"/>
      <c r="C17" s="10"/>
      <c r="D17" s="11" t="str">
        <f aca="false">IF(A17="","",COUNTIF('Winner log'!$C:$C,A17))</f>
        <v/>
      </c>
    </row>
    <row r="18" customFormat="false" ht="15" hidden="false" customHeight="false" outlineLevel="0" collapsed="false">
      <c r="A18" s="5"/>
      <c r="B18" s="10"/>
      <c r="C18" s="10"/>
      <c r="D18" s="11" t="str">
        <f aca="false">IF(A18="","",COUNTIF('Winner log'!$C:$C,A18))</f>
        <v/>
      </c>
    </row>
    <row r="19" customFormat="false" ht="15" hidden="false" customHeight="false" outlineLevel="0" collapsed="false">
      <c r="A19" s="5"/>
      <c r="B19" s="10"/>
      <c r="C19" s="10"/>
      <c r="D19" s="11" t="str">
        <f aca="false">IF(A19="","",COUNTIF('Winner log'!$C:$C,A19))</f>
        <v/>
      </c>
    </row>
    <row r="20" customFormat="false" ht="15" hidden="false" customHeight="false" outlineLevel="0" collapsed="false">
      <c r="A20" s="5"/>
      <c r="B20" s="10"/>
      <c r="C20" s="10"/>
      <c r="D20" s="11" t="str">
        <f aca="false">IF(A20="","",COUNTIF('Winner log'!$C:$C,A20))</f>
        <v/>
      </c>
    </row>
    <row r="21" customFormat="false" ht="15" hidden="false" customHeight="false" outlineLevel="0" collapsed="false">
      <c r="A21" s="5"/>
      <c r="B21" s="10"/>
      <c r="C21" s="10"/>
      <c r="D21" s="11" t="str">
        <f aca="false">IF(A21="","",COUNTIF('Winner log'!$C:$C,A21))</f>
        <v/>
      </c>
    </row>
    <row r="22" customFormat="false" ht="15" hidden="false" customHeight="false" outlineLevel="0" collapsed="false">
      <c r="A22" s="5"/>
      <c r="B22" s="10"/>
      <c r="C22" s="10"/>
      <c r="D22" s="11" t="str">
        <f aca="false">IF(A22="","",COUNTIF('Winner log'!$C:$C,A22))</f>
        <v/>
      </c>
    </row>
    <row r="23" customFormat="false" ht="15" hidden="false" customHeight="false" outlineLevel="0" collapsed="false">
      <c r="A23" s="5"/>
      <c r="B23" s="10"/>
      <c r="C23" s="10"/>
      <c r="D23" s="11" t="str">
        <f aca="false">IF(A23="","",COUNTIF('Winner log'!$C:$C,A23))</f>
        <v/>
      </c>
    </row>
    <row r="24" customFormat="false" ht="15" hidden="false" customHeight="false" outlineLevel="0" collapsed="false">
      <c r="A24" s="5"/>
      <c r="B24" s="10"/>
      <c r="C24" s="10"/>
      <c r="D24" s="11" t="str">
        <f aca="false">IF(A24="","",COUNTIF('Winner log'!$C:$C,A24))</f>
        <v/>
      </c>
    </row>
    <row r="25" customFormat="false" ht="15" hidden="false" customHeight="false" outlineLevel="0" collapsed="false">
      <c r="A25" s="5"/>
      <c r="B25" s="10"/>
      <c r="C25" s="10"/>
      <c r="D25" s="11" t="str">
        <f aca="false">IF(A25="","",COUNTIF('Winner log'!$C:$C,A25))</f>
        <v/>
      </c>
    </row>
    <row r="26" customFormat="false" ht="15" hidden="false" customHeight="false" outlineLevel="0" collapsed="false">
      <c r="A26" s="5"/>
      <c r="B26" s="10"/>
      <c r="C26" s="10"/>
      <c r="D26" s="11" t="str">
        <f aca="false">IF(A26="","",COUNTIF('Winner log'!$C:$C,A26))</f>
        <v/>
      </c>
    </row>
    <row r="27" customFormat="false" ht="15" hidden="false" customHeight="false" outlineLevel="0" collapsed="false">
      <c r="A27" s="5"/>
      <c r="B27" s="10"/>
      <c r="C27" s="10"/>
      <c r="D27" s="11" t="str">
        <f aca="false">IF(A27="","",COUNTIF('Winner log'!$C:$C,A27))</f>
        <v/>
      </c>
    </row>
    <row r="28" customFormat="false" ht="15" hidden="false" customHeight="false" outlineLevel="0" collapsed="false">
      <c r="A28" s="5"/>
      <c r="B28" s="10"/>
      <c r="C28" s="10"/>
      <c r="D28" s="11" t="str">
        <f aca="false">IF(A28="","",COUNTIF('Winner log'!$C:$C,A28))</f>
        <v/>
      </c>
    </row>
    <row r="29" customFormat="false" ht="15" hidden="false" customHeight="false" outlineLevel="0" collapsed="false">
      <c r="A29" s="5"/>
      <c r="B29" s="10"/>
      <c r="C29" s="10"/>
      <c r="D29" s="11" t="str">
        <f aca="false">IF(A29="","",COUNTIF('Winner log'!$C:$C,A29))</f>
        <v/>
      </c>
    </row>
    <row r="30" customFormat="false" ht="15" hidden="false" customHeight="false" outlineLevel="0" collapsed="false">
      <c r="A30" s="5"/>
      <c r="B30" s="10"/>
      <c r="C30" s="10"/>
      <c r="D30" s="11" t="str">
        <f aca="false">IF(A30="","",COUNTIF('Winner log'!$C:$C,A30))</f>
        <v/>
      </c>
    </row>
    <row r="31" customFormat="false" ht="15" hidden="false" customHeight="false" outlineLevel="0" collapsed="false">
      <c r="A31" s="5"/>
      <c r="B31" s="10"/>
      <c r="C31" s="10"/>
      <c r="D31" s="11" t="str">
        <f aca="false">IF(A31="","",COUNTIF('Winner log'!$C:$C,A31))</f>
        <v/>
      </c>
    </row>
    <row r="32" customFormat="false" ht="15" hidden="false" customHeight="false" outlineLevel="0" collapsed="false">
      <c r="A32" s="5"/>
      <c r="B32" s="10"/>
      <c r="C32" s="10"/>
      <c r="D32" s="11" t="str">
        <f aca="false">IF(A32="","",COUNTIF('Winner log'!$C:$C,A32))</f>
        <v/>
      </c>
    </row>
    <row r="33" customFormat="false" ht="15" hidden="false" customHeight="false" outlineLevel="0" collapsed="false">
      <c r="A33" s="5"/>
      <c r="B33" s="10"/>
      <c r="C33" s="10"/>
      <c r="D33" s="11" t="str">
        <f aca="false">IF(A33="","",COUNTIF('Winner log'!$C:$C,A33))</f>
        <v/>
      </c>
    </row>
    <row r="34" customFormat="false" ht="15" hidden="false" customHeight="false" outlineLevel="0" collapsed="false">
      <c r="A34" s="5"/>
      <c r="B34" s="10"/>
      <c r="C34" s="10"/>
      <c r="D34" s="11" t="str">
        <f aca="false">IF(A34="","",COUNTIF('Winner log'!$C:$C,A34))</f>
        <v/>
      </c>
    </row>
    <row r="35" customFormat="false" ht="15" hidden="false" customHeight="false" outlineLevel="0" collapsed="false">
      <c r="A35" s="5"/>
      <c r="B35" s="10"/>
      <c r="C35" s="10"/>
      <c r="D35" s="11" t="str">
        <f aca="false">IF(A35="","",COUNTIF('Winner log'!$C:$C,A35))</f>
        <v/>
      </c>
    </row>
    <row r="36" customFormat="false" ht="15" hidden="false" customHeight="false" outlineLevel="0" collapsed="false">
      <c r="A36" s="5"/>
      <c r="B36" s="10"/>
      <c r="C36" s="10"/>
      <c r="D36" s="11" t="str">
        <f aca="false">IF(A36="","",COUNTIF('Winner log'!$C:$C,A36))</f>
        <v/>
      </c>
    </row>
    <row r="37" customFormat="false" ht="15" hidden="false" customHeight="false" outlineLevel="0" collapsed="false">
      <c r="A37" s="5"/>
      <c r="B37" s="10"/>
      <c r="C37" s="10"/>
      <c r="D37" s="11" t="str">
        <f aca="false">IF(A37="","",COUNTIF('Winner log'!$C:$C,A37))</f>
        <v/>
      </c>
    </row>
    <row r="38" customFormat="false" ht="15" hidden="false" customHeight="false" outlineLevel="0" collapsed="false">
      <c r="A38" s="5"/>
      <c r="B38" s="10"/>
      <c r="C38" s="10"/>
      <c r="D38" s="11" t="str">
        <f aca="false">IF(A38="","",COUNTIF('Winner log'!$C:$C,A38))</f>
        <v/>
      </c>
    </row>
    <row r="39" customFormat="false" ht="15" hidden="false" customHeight="false" outlineLevel="0" collapsed="false">
      <c r="A39" s="5"/>
      <c r="B39" s="10"/>
      <c r="C39" s="10"/>
      <c r="D39" s="11" t="str">
        <f aca="false">IF(A39="","",COUNTIF('Winner log'!$C:$C,A39))</f>
        <v/>
      </c>
    </row>
    <row r="40" customFormat="false" ht="15" hidden="false" customHeight="false" outlineLevel="0" collapsed="false">
      <c r="A40" s="5"/>
      <c r="B40" s="10"/>
      <c r="C40" s="10"/>
      <c r="D40" s="11" t="str">
        <f aca="false">IF(A40="","",COUNTIF('Winner log'!$C:$C,A40))</f>
        <v/>
      </c>
    </row>
    <row r="41" customFormat="false" ht="15" hidden="false" customHeight="false" outlineLevel="0" collapsed="false">
      <c r="A41" s="5"/>
      <c r="B41" s="10"/>
      <c r="C41" s="10"/>
      <c r="D41" s="11" t="str">
        <f aca="false">IF(A41="","",COUNTIF('Winner log'!$C:$C,A41))</f>
        <v/>
      </c>
    </row>
    <row r="42" customFormat="false" ht="15" hidden="false" customHeight="false" outlineLevel="0" collapsed="false">
      <c r="A42" s="5"/>
      <c r="B42" s="10"/>
      <c r="C42" s="10"/>
      <c r="D42" s="11" t="str">
        <f aca="false">IF(A42="","",COUNTIF('Winner log'!$C:$C,A42))</f>
        <v/>
      </c>
    </row>
    <row r="43" customFormat="false" ht="15" hidden="false" customHeight="false" outlineLevel="0" collapsed="false">
      <c r="A43" s="5"/>
      <c r="B43" s="10"/>
      <c r="C43" s="10"/>
      <c r="D43" s="11" t="str">
        <f aca="false">IF(A43="","",COUNTIF('Winner log'!$C:$C,A43))</f>
        <v/>
      </c>
    </row>
  </sheetData>
  <mergeCells count="2">
    <mergeCell ref="A1:D1"/>
    <mergeCell ref="A2:D2"/>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5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30"/>
    <col collapsed="false" customWidth="true" hidden="false" outlineLevel="0" max="3" min="3" style="0" width="6"/>
    <col collapsed="false" customWidth="true" hidden="false" outlineLevel="0" max="4" min="4" style="0" width="60"/>
  </cols>
  <sheetData>
    <row r="1" customFormat="false" ht="27.75" hidden="false" customHeight="true" outlineLevel="0" collapsed="false">
      <c r="A1" s="12" t="s">
        <v>35</v>
      </c>
      <c r="B1" s="12"/>
      <c r="C1" s="12"/>
      <c r="D1" s="12"/>
    </row>
    <row r="2" customFormat="false" ht="15" hidden="false" customHeight="false" outlineLevel="0" collapsed="false">
      <c r="A2" s="13" t="s">
        <v>36</v>
      </c>
      <c r="B2" s="13"/>
      <c r="C2" s="13"/>
      <c r="D2" s="13"/>
    </row>
    <row r="4" customFormat="false" ht="22.35" hidden="false" customHeight="false" outlineLevel="0" collapsed="false">
      <c r="A4" s="14" t="s">
        <v>37</v>
      </c>
      <c r="B4" s="15" t="n">
        <v>5</v>
      </c>
      <c r="D4" s="8" t="s">
        <v>38</v>
      </c>
    </row>
    <row r="6" customFormat="false" ht="15" hidden="false" customHeight="false" outlineLevel="0" collapsed="false">
      <c r="A6" s="14" t="s">
        <v>39</v>
      </c>
      <c r="B6" s="16" t="n">
        <f aca="false">COUNTIF(Entrants!$B$4:$B$503,"No")</f>
        <v>10</v>
      </c>
      <c r="D6" s="17" t="s">
        <v>40</v>
      </c>
    </row>
    <row r="8" customFormat="false" ht="15" hidden="false" customHeight="false" outlineLevel="0" collapsed="false">
      <c r="A8" s="3" t="s">
        <v>41</v>
      </c>
      <c r="B8" s="3" t="s">
        <v>42</v>
      </c>
    </row>
    <row r="9" customFormat="false" ht="15" hidden="false" customHeight="false" outlineLevel="0" collapsed="false">
      <c r="A9" s="18" t="n">
        <v>1</v>
      </c>
      <c r="B9" s="19" t="str">
        <f aca="false">IF(1&gt;$B$4,"",IFERROR(INDEX(Entrants!$A$4:$A$503,MATCH(1,Entrants!$D$4:$D$503,0)),"NOT ENOUGH ENTRANTS"))</f>
        <v>Irene Koh</v>
      </c>
    </row>
    <row r="10" customFormat="false" ht="15" hidden="false" customHeight="false" outlineLevel="0" collapsed="false">
      <c r="A10" s="18" t="n">
        <v>2</v>
      </c>
      <c r="B10" s="19" t="str">
        <f aca="false">IF(2&gt;$B$4,"",IFERROR(INDEX(Entrants!$A$4:$A$503,MATCH(2,Entrants!$D$4:$D$503,0)),"NOT ENOUGH ENTRANTS"))</f>
        <v>Hakim Yusof</v>
      </c>
    </row>
    <row r="11" customFormat="false" ht="15" hidden="false" customHeight="false" outlineLevel="0" collapsed="false">
      <c r="A11" s="18" t="n">
        <v>3</v>
      </c>
      <c r="B11" s="19" t="str">
        <f aca="false">IF(3&gt;$B$4,"",IFERROR(INDEX(Entrants!$A$4:$A$503,MATCH(3,Entrants!$D$4:$D$503,0)),"NOT ENOUGH ENTRANTS"))</f>
        <v>Chen Wei</v>
      </c>
    </row>
    <row r="12" customFormat="false" ht="15" hidden="false" customHeight="false" outlineLevel="0" collapsed="false">
      <c r="A12" s="18" t="n">
        <v>4</v>
      </c>
      <c r="B12" s="19" t="str">
        <f aca="false">IF(4&gt;$B$4,"",IFERROR(INDEX(Entrants!$A$4:$A$503,MATCH(4,Entrants!$D$4:$D$503,0)),"NOT ENOUGH ENTRANTS"))</f>
        <v>Aisha Rahman</v>
      </c>
    </row>
    <row r="13" customFormat="false" ht="15" hidden="false" customHeight="false" outlineLevel="0" collapsed="false">
      <c r="A13" s="18" t="n">
        <v>5</v>
      </c>
      <c r="B13" s="19" t="str">
        <f aca="false">IF(5&gt;$B$4,"",IFERROR(INDEX(Entrants!$A$4:$A$503,MATCH(5,Entrants!$D$4:$D$503,0)),"NOT ENOUGH ENTRANTS"))</f>
        <v>Grace Tan</v>
      </c>
    </row>
    <row r="14" customFormat="false" ht="15" hidden="false" customHeight="false" outlineLevel="0" collapsed="false">
      <c r="A14" s="18" t="n">
        <v>6</v>
      </c>
      <c r="B14" s="19" t="str">
        <f aca="false">IF(6&gt;$B$4,"",IFERROR(INDEX(Entrants!$A$4:$A$503,MATCH(6,Entrants!$D$4:$D$503,0)),"NOT ENOUGH ENTRANTS"))</f>
        <v/>
      </c>
    </row>
    <row r="15" customFormat="false" ht="15" hidden="false" customHeight="false" outlineLevel="0" collapsed="false">
      <c r="A15" s="18" t="n">
        <v>7</v>
      </c>
      <c r="B15" s="19" t="str">
        <f aca="false">IF(7&gt;$B$4,"",IFERROR(INDEX(Entrants!$A$4:$A$503,MATCH(7,Entrants!$D$4:$D$503,0)),"NOT ENOUGH ENTRANTS"))</f>
        <v/>
      </c>
    </row>
    <row r="16" customFormat="false" ht="15" hidden="false" customHeight="false" outlineLevel="0" collapsed="false">
      <c r="A16" s="18" t="n">
        <v>8</v>
      </c>
      <c r="B16" s="19" t="str">
        <f aca="false">IF(8&gt;$B$4,"",IFERROR(INDEX(Entrants!$A$4:$A$503,MATCH(8,Entrants!$D$4:$D$503,0)),"NOT ENOUGH ENTRANTS"))</f>
        <v/>
      </c>
    </row>
    <row r="17" customFormat="false" ht="15" hidden="false" customHeight="false" outlineLevel="0" collapsed="false">
      <c r="A17" s="18" t="n">
        <v>9</v>
      </c>
      <c r="B17" s="19" t="str">
        <f aca="false">IF(9&gt;$B$4,"",IFERROR(INDEX(Entrants!$A$4:$A$503,MATCH(9,Entrants!$D$4:$D$503,0)),"NOT ENOUGH ENTRANTS"))</f>
        <v/>
      </c>
    </row>
    <row r="18" customFormat="false" ht="15" hidden="false" customHeight="false" outlineLevel="0" collapsed="false">
      <c r="A18" s="18" t="n">
        <v>10</v>
      </c>
      <c r="B18" s="19" t="str">
        <f aca="false">IF(10&gt;$B$4,"",IFERROR(INDEX(Entrants!$A$4:$A$503,MATCH(10,Entrants!$D$4:$D$503,0)),"NOT ENOUGH ENTRANTS"))</f>
        <v/>
      </c>
    </row>
    <row r="19" customFormat="false" ht="15" hidden="false" customHeight="false" outlineLevel="0" collapsed="false">
      <c r="A19" s="18" t="n">
        <v>11</v>
      </c>
      <c r="B19" s="19" t="str">
        <f aca="false">IF(11&gt;$B$4,"",IFERROR(INDEX(Entrants!$A$4:$A$503,MATCH(11,Entrants!$D$4:$D$503,0)),"NOT ENOUGH ENTRANTS"))</f>
        <v/>
      </c>
    </row>
    <row r="20" customFormat="false" ht="15" hidden="false" customHeight="false" outlineLevel="0" collapsed="false">
      <c r="A20" s="18" t="n">
        <v>12</v>
      </c>
      <c r="B20" s="19" t="str">
        <f aca="false">IF(12&gt;$B$4,"",IFERROR(INDEX(Entrants!$A$4:$A$503,MATCH(12,Entrants!$D$4:$D$503,0)),"NOT ENOUGH ENTRANTS"))</f>
        <v/>
      </c>
    </row>
    <row r="21" customFormat="false" ht="15" hidden="false" customHeight="false" outlineLevel="0" collapsed="false">
      <c r="A21" s="18" t="n">
        <v>13</v>
      </c>
      <c r="B21" s="19" t="str">
        <f aca="false">IF(13&gt;$B$4,"",IFERROR(INDEX(Entrants!$A$4:$A$503,MATCH(13,Entrants!$D$4:$D$503,0)),"NOT ENOUGH ENTRANTS"))</f>
        <v/>
      </c>
    </row>
    <row r="22" customFormat="false" ht="15" hidden="false" customHeight="false" outlineLevel="0" collapsed="false">
      <c r="A22" s="18" t="n">
        <v>14</v>
      </c>
      <c r="B22" s="19" t="str">
        <f aca="false">IF(14&gt;$B$4,"",IFERROR(INDEX(Entrants!$A$4:$A$503,MATCH(14,Entrants!$D$4:$D$503,0)),"NOT ENOUGH ENTRANTS"))</f>
        <v/>
      </c>
    </row>
    <row r="23" customFormat="false" ht="15" hidden="false" customHeight="false" outlineLevel="0" collapsed="false">
      <c r="A23" s="18" t="n">
        <v>15</v>
      </c>
      <c r="B23" s="19" t="str">
        <f aca="false">IF(15&gt;$B$4,"",IFERROR(INDEX(Entrants!$A$4:$A$503,MATCH(15,Entrants!$D$4:$D$503,0)),"NOT ENOUGH ENTRANTS"))</f>
        <v/>
      </c>
    </row>
    <row r="24" customFormat="false" ht="15" hidden="false" customHeight="false" outlineLevel="0" collapsed="false">
      <c r="A24" s="18" t="n">
        <v>16</v>
      </c>
      <c r="B24" s="19" t="str">
        <f aca="false">IF(16&gt;$B$4,"",IFERROR(INDEX(Entrants!$A$4:$A$503,MATCH(16,Entrants!$D$4:$D$503,0)),"NOT ENOUGH ENTRANTS"))</f>
        <v/>
      </c>
    </row>
    <row r="25" customFormat="false" ht="15" hidden="false" customHeight="false" outlineLevel="0" collapsed="false">
      <c r="A25" s="18" t="n">
        <v>17</v>
      </c>
      <c r="B25" s="19" t="str">
        <f aca="false">IF(17&gt;$B$4,"",IFERROR(INDEX(Entrants!$A$4:$A$503,MATCH(17,Entrants!$D$4:$D$503,0)),"NOT ENOUGH ENTRANTS"))</f>
        <v/>
      </c>
    </row>
    <row r="26" customFormat="false" ht="15" hidden="false" customHeight="false" outlineLevel="0" collapsed="false">
      <c r="A26" s="18" t="n">
        <v>18</v>
      </c>
      <c r="B26" s="19" t="str">
        <f aca="false">IF(18&gt;$B$4,"",IFERROR(INDEX(Entrants!$A$4:$A$503,MATCH(18,Entrants!$D$4:$D$503,0)),"NOT ENOUGH ENTRANTS"))</f>
        <v/>
      </c>
    </row>
    <row r="27" customFormat="false" ht="15" hidden="false" customHeight="false" outlineLevel="0" collapsed="false">
      <c r="A27" s="18" t="n">
        <v>19</v>
      </c>
      <c r="B27" s="19" t="str">
        <f aca="false">IF(19&gt;$B$4,"",IFERROR(INDEX(Entrants!$A$4:$A$503,MATCH(19,Entrants!$D$4:$D$503,0)),"NOT ENOUGH ENTRANTS"))</f>
        <v/>
      </c>
    </row>
    <row r="28" customFormat="false" ht="15" hidden="false" customHeight="false" outlineLevel="0" collapsed="false">
      <c r="A28" s="18" t="n">
        <v>20</v>
      </c>
      <c r="B28" s="19" t="str">
        <f aca="false">IF(20&gt;$B$4,"",IFERROR(INDEX(Entrants!$A$4:$A$503,MATCH(20,Entrants!$D$4:$D$503,0)),"NOT ENOUGH ENTRANTS"))</f>
        <v/>
      </c>
    </row>
    <row r="29" customFormat="false" ht="15" hidden="false" customHeight="false" outlineLevel="0" collapsed="false">
      <c r="A29" s="18" t="n">
        <v>21</v>
      </c>
      <c r="B29" s="19" t="str">
        <f aca="false">IF(21&gt;$B$4,"",IFERROR(INDEX(Entrants!$A$4:$A$503,MATCH(21,Entrants!$D$4:$D$503,0)),"NOT ENOUGH ENTRANTS"))</f>
        <v/>
      </c>
    </row>
    <row r="30" customFormat="false" ht="15" hidden="false" customHeight="false" outlineLevel="0" collapsed="false">
      <c r="A30" s="18" t="n">
        <v>22</v>
      </c>
      <c r="B30" s="19" t="str">
        <f aca="false">IF(22&gt;$B$4,"",IFERROR(INDEX(Entrants!$A$4:$A$503,MATCH(22,Entrants!$D$4:$D$503,0)),"NOT ENOUGH ENTRANTS"))</f>
        <v/>
      </c>
    </row>
    <row r="31" customFormat="false" ht="15" hidden="false" customHeight="false" outlineLevel="0" collapsed="false">
      <c r="A31" s="18" t="n">
        <v>23</v>
      </c>
      <c r="B31" s="19" t="str">
        <f aca="false">IF(23&gt;$B$4,"",IFERROR(INDEX(Entrants!$A$4:$A$503,MATCH(23,Entrants!$D$4:$D$503,0)),"NOT ENOUGH ENTRANTS"))</f>
        <v/>
      </c>
    </row>
    <row r="32" customFormat="false" ht="15" hidden="false" customHeight="false" outlineLevel="0" collapsed="false">
      <c r="A32" s="18" t="n">
        <v>24</v>
      </c>
      <c r="B32" s="19" t="str">
        <f aca="false">IF(24&gt;$B$4,"",IFERROR(INDEX(Entrants!$A$4:$A$503,MATCH(24,Entrants!$D$4:$D$503,0)),"NOT ENOUGH ENTRANTS"))</f>
        <v/>
      </c>
    </row>
    <row r="33" customFormat="false" ht="15" hidden="false" customHeight="false" outlineLevel="0" collapsed="false">
      <c r="A33" s="18" t="n">
        <v>25</v>
      </c>
      <c r="B33" s="19" t="str">
        <f aca="false">IF(25&gt;$B$4,"",IFERROR(INDEX(Entrants!$A$4:$A$503,MATCH(25,Entrants!$D$4:$D$503,0)),"NOT ENOUGH ENTRANTS"))</f>
        <v/>
      </c>
    </row>
    <row r="34" customFormat="false" ht="15" hidden="false" customHeight="false" outlineLevel="0" collapsed="false">
      <c r="A34" s="18" t="n">
        <v>26</v>
      </c>
      <c r="B34" s="19" t="str">
        <f aca="false">IF(26&gt;$B$4,"",IFERROR(INDEX(Entrants!$A$4:$A$503,MATCH(26,Entrants!$D$4:$D$503,0)),"NOT ENOUGH ENTRANTS"))</f>
        <v/>
      </c>
    </row>
    <row r="35" customFormat="false" ht="15" hidden="false" customHeight="false" outlineLevel="0" collapsed="false">
      <c r="A35" s="18" t="n">
        <v>27</v>
      </c>
      <c r="B35" s="19" t="str">
        <f aca="false">IF(27&gt;$B$4,"",IFERROR(INDEX(Entrants!$A$4:$A$503,MATCH(27,Entrants!$D$4:$D$503,0)),"NOT ENOUGH ENTRANTS"))</f>
        <v/>
      </c>
    </row>
    <row r="36" customFormat="false" ht="15" hidden="false" customHeight="false" outlineLevel="0" collapsed="false">
      <c r="A36" s="18" t="n">
        <v>28</v>
      </c>
      <c r="B36" s="19" t="str">
        <f aca="false">IF(28&gt;$B$4,"",IFERROR(INDEX(Entrants!$A$4:$A$503,MATCH(28,Entrants!$D$4:$D$503,0)),"NOT ENOUGH ENTRANTS"))</f>
        <v/>
      </c>
    </row>
    <row r="37" customFormat="false" ht="15" hidden="false" customHeight="false" outlineLevel="0" collapsed="false">
      <c r="A37" s="18" t="n">
        <v>29</v>
      </c>
      <c r="B37" s="19" t="str">
        <f aca="false">IF(29&gt;$B$4,"",IFERROR(INDEX(Entrants!$A$4:$A$503,MATCH(29,Entrants!$D$4:$D$503,0)),"NOT ENOUGH ENTRANTS"))</f>
        <v/>
      </c>
    </row>
    <row r="38" customFormat="false" ht="15" hidden="false" customHeight="false" outlineLevel="0" collapsed="false">
      <c r="A38" s="18" t="n">
        <v>30</v>
      </c>
      <c r="B38" s="19" t="str">
        <f aca="false">IF(30&gt;$B$4,"",IFERROR(INDEX(Entrants!$A$4:$A$503,MATCH(30,Entrants!$D$4:$D$503,0)),"NOT ENOUGH ENTRANTS"))</f>
        <v/>
      </c>
    </row>
    <row r="39" customFormat="false" ht="15" hidden="false" customHeight="false" outlineLevel="0" collapsed="false">
      <c r="A39" s="18" t="n">
        <v>31</v>
      </c>
      <c r="B39" s="19" t="str">
        <f aca="false">IF(31&gt;$B$4,"",IFERROR(INDEX(Entrants!$A$4:$A$503,MATCH(31,Entrants!$D$4:$D$503,0)),"NOT ENOUGH ENTRANTS"))</f>
        <v/>
      </c>
    </row>
    <row r="40" customFormat="false" ht="15" hidden="false" customHeight="false" outlineLevel="0" collapsed="false">
      <c r="A40" s="18" t="n">
        <v>32</v>
      </c>
      <c r="B40" s="19" t="str">
        <f aca="false">IF(32&gt;$B$4,"",IFERROR(INDEX(Entrants!$A$4:$A$503,MATCH(32,Entrants!$D$4:$D$503,0)),"NOT ENOUGH ENTRANTS"))</f>
        <v/>
      </c>
    </row>
    <row r="41" customFormat="false" ht="15" hidden="false" customHeight="false" outlineLevel="0" collapsed="false">
      <c r="A41" s="18" t="n">
        <v>33</v>
      </c>
      <c r="B41" s="19" t="str">
        <f aca="false">IF(33&gt;$B$4,"",IFERROR(INDEX(Entrants!$A$4:$A$503,MATCH(33,Entrants!$D$4:$D$503,0)),"NOT ENOUGH ENTRANTS"))</f>
        <v/>
      </c>
    </row>
    <row r="42" customFormat="false" ht="15" hidden="false" customHeight="false" outlineLevel="0" collapsed="false">
      <c r="A42" s="18" t="n">
        <v>34</v>
      </c>
      <c r="B42" s="19" t="str">
        <f aca="false">IF(34&gt;$B$4,"",IFERROR(INDEX(Entrants!$A$4:$A$503,MATCH(34,Entrants!$D$4:$D$503,0)),"NOT ENOUGH ENTRANTS"))</f>
        <v/>
      </c>
    </row>
    <row r="43" customFormat="false" ht="15" hidden="false" customHeight="false" outlineLevel="0" collapsed="false">
      <c r="A43" s="18" t="n">
        <v>35</v>
      </c>
      <c r="B43" s="19" t="str">
        <f aca="false">IF(35&gt;$B$4,"",IFERROR(INDEX(Entrants!$A$4:$A$503,MATCH(35,Entrants!$D$4:$D$503,0)),"NOT ENOUGH ENTRANTS"))</f>
        <v/>
      </c>
    </row>
    <row r="44" customFormat="false" ht="15" hidden="false" customHeight="false" outlineLevel="0" collapsed="false">
      <c r="A44" s="18" t="n">
        <v>36</v>
      </c>
      <c r="B44" s="19" t="str">
        <f aca="false">IF(36&gt;$B$4,"",IFERROR(INDEX(Entrants!$A$4:$A$503,MATCH(36,Entrants!$D$4:$D$503,0)),"NOT ENOUGH ENTRANTS"))</f>
        <v/>
      </c>
    </row>
    <row r="45" customFormat="false" ht="15" hidden="false" customHeight="false" outlineLevel="0" collapsed="false">
      <c r="A45" s="18" t="n">
        <v>37</v>
      </c>
      <c r="B45" s="19" t="str">
        <f aca="false">IF(37&gt;$B$4,"",IFERROR(INDEX(Entrants!$A$4:$A$503,MATCH(37,Entrants!$D$4:$D$503,0)),"NOT ENOUGH ENTRANTS"))</f>
        <v/>
      </c>
    </row>
    <row r="46" customFormat="false" ht="15" hidden="false" customHeight="false" outlineLevel="0" collapsed="false">
      <c r="A46" s="18" t="n">
        <v>38</v>
      </c>
      <c r="B46" s="19" t="str">
        <f aca="false">IF(38&gt;$B$4,"",IFERROR(INDEX(Entrants!$A$4:$A$503,MATCH(38,Entrants!$D$4:$D$503,0)),"NOT ENOUGH ENTRANTS"))</f>
        <v/>
      </c>
    </row>
    <row r="47" customFormat="false" ht="15" hidden="false" customHeight="false" outlineLevel="0" collapsed="false">
      <c r="A47" s="18" t="n">
        <v>39</v>
      </c>
      <c r="B47" s="19" t="str">
        <f aca="false">IF(39&gt;$B$4,"",IFERROR(INDEX(Entrants!$A$4:$A$503,MATCH(39,Entrants!$D$4:$D$503,0)),"NOT ENOUGH ENTRANTS"))</f>
        <v/>
      </c>
    </row>
    <row r="48" customFormat="false" ht="15" hidden="false" customHeight="false" outlineLevel="0" collapsed="false">
      <c r="A48" s="18" t="n">
        <v>40</v>
      </c>
      <c r="B48" s="19" t="str">
        <f aca="false">IF(40&gt;$B$4,"",IFERROR(INDEX(Entrants!$A$4:$A$503,MATCH(40,Entrants!$D$4:$D$503,0)),"NOT ENOUGH ENTRANTS"))</f>
        <v/>
      </c>
    </row>
    <row r="49" customFormat="false" ht="15" hidden="false" customHeight="false" outlineLevel="0" collapsed="false">
      <c r="A49" s="18" t="n">
        <v>41</v>
      </c>
      <c r="B49" s="19" t="str">
        <f aca="false">IF(41&gt;$B$4,"",IFERROR(INDEX(Entrants!$A$4:$A$503,MATCH(41,Entrants!$D$4:$D$503,0)),"NOT ENOUGH ENTRANTS"))</f>
        <v/>
      </c>
    </row>
    <row r="50" customFormat="false" ht="15" hidden="false" customHeight="false" outlineLevel="0" collapsed="false">
      <c r="A50" s="18" t="n">
        <v>42</v>
      </c>
      <c r="B50" s="19" t="str">
        <f aca="false">IF(42&gt;$B$4,"",IFERROR(INDEX(Entrants!$A$4:$A$503,MATCH(42,Entrants!$D$4:$D$503,0)),"NOT ENOUGH ENTRANTS"))</f>
        <v/>
      </c>
    </row>
    <row r="51" customFormat="false" ht="15" hidden="false" customHeight="false" outlineLevel="0" collapsed="false">
      <c r="A51" s="18" t="n">
        <v>43</v>
      </c>
      <c r="B51" s="19" t="str">
        <f aca="false">IF(43&gt;$B$4,"",IFERROR(INDEX(Entrants!$A$4:$A$503,MATCH(43,Entrants!$D$4:$D$503,0)),"NOT ENOUGH ENTRANTS"))</f>
        <v/>
      </c>
    </row>
    <row r="52" customFormat="false" ht="15" hidden="false" customHeight="false" outlineLevel="0" collapsed="false">
      <c r="A52" s="18" t="n">
        <v>44</v>
      </c>
      <c r="B52" s="19" t="str">
        <f aca="false">IF(44&gt;$B$4,"",IFERROR(INDEX(Entrants!$A$4:$A$503,MATCH(44,Entrants!$D$4:$D$503,0)),"NOT ENOUGH ENTRANTS"))</f>
        <v/>
      </c>
    </row>
    <row r="53" customFormat="false" ht="15" hidden="false" customHeight="false" outlineLevel="0" collapsed="false">
      <c r="A53" s="18" t="n">
        <v>45</v>
      </c>
      <c r="B53" s="19" t="str">
        <f aca="false">IF(45&gt;$B$4,"",IFERROR(INDEX(Entrants!$A$4:$A$503,MATCH(45,Entrants!$D$4:$D$503,0)),"NOT ENOUGH ENTRANTS"))</f>
        <v/>
      </c>
    </row>
    <row r="54" customFormat="false" ht="15" hidden="false" customHeight="false" outlineLevel="0" collapsed="false">
      <c r="A54" s="18" t="n">
        <v>46</v>
      </c>
      <c r="B54" s="19" t="str">
        <f aca="false">IF(46&gt;$B$4,"",IFERROR(INDEX(Entrants!$A$4:$A$503,MATCH(46,Entrants!$D$4:$D$503,0)),"NOT ENOUGH ENTRANTS"))</f>
        <v/>
      </c>
    </row>
    <row r="55" customFormat="false" ht="15" hidden="false" customHeight="false" outlineLevel="0" collapsed="false">
      <c r="A55" s="18" t="n">
        <v>47</v>
      </c>
      <c r="B55" s="19" t="str">
        <f aca="false">IF(47&gt;$B$4,"",IFERROR(INDEX(Entrants!$A$4:$A$503,MATCH(47,Entrants!$D$4:$D$503,0)),"NOT ENOUGH ENTRANTS"))</f>
        <v/>
      </c>
    </row>
    <row r="56" customFormat="false" ht="15" hidden="false" customHeight="false" outlineLevel="0" collapsed="false">
      <c r="A56" s="18" t="n">
        <v>48</v>
      </c>
      <c r="B56" s="19" t="str">
        <f aca="false">IF(48&gt;$B$4,"",IFERROR(INDEX(Entrants!$A$4:$A$503,MATCH(48,Entrants!$D$4:$D$503,0)),"NOT ENOUGH ENTRANTS"))</f>
        <v/>
      </c>
    </row>
    <row r="57" customFormat="false" ht="15" hidden="false" customHeight="false" outlineLevel="0" collapsed="false">
      <c r="A57" s="18" t="n">
        <v>49</v>
      </c>
      <c r="B57" s="19" t="str">
        <f aca="false">IF(49&gt;$B$4,"",IFERROR(INDEX(Entrants!$A$4:$A$503,MATCH(49,Entrants!$D$4:$D$503,0)),"NOT ENOUGH ENTRANTS"))</f>
        <v/>
      </c>
    </row>
    <row r="58" customFormat="false" ht="15" hidden="false" customHeight="false" outlineLevel="0" collapsed="false">
      <c r="A58" s="18" t="n">
        <v>50</v>
      </c>
      <c r="B58" s="19" t="str">
        <f aca="false">IF(50&gt;$B$4,"",IFERROR(INDEX(Entrants!$A$4:$A$503,MATCH(50,Entrants!$D$4:$D$503,0)),"NOT ENOUGH ENTRANTS"))</f>
        <v/>
      </c>
    </row>
  </sheetData>
  <mergeCells count="2">
    <mergeCell ref="A1:D1"/>
    <mergeCell ref="A2:D2"/>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4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30"/>
    <col collapsed="false" customWidth="true" hidden="false" outlineLevel="0" max="3" min="3" style="0" width="34"/>
    <col collapsed="false" customWidth="true" hidden="false" outlineLevel="0" max="4" min="4" style="0" width="18"/>
  </cols>
  <sheetData>
    <row r="1" customFormat="false" ht="27.75" hidden="false" customHeight="true" outlineLevel="0" collapsed="false">
      <c r="A1" s="1" t="s">
        <v>43</v>
      </c>
      <c r="B1" s="1"/>
      <c r="C1" s="1"/>
      <c r="D1" s="1"/>
    </row>
    <row r="2" customFormat="false" ht="15" hidden="false" customHeight="false" outlineLevel="0" collapsed="false">
      <c r="A2" s="13" t="s">
        <v>44</v>
      </c>
      <c r="B2" s="13"/>
      <c r="C2" s="13"/>
      <c r="D2" s="13"/>
    </row>
    <row r="3" customFormat="false" ht="15" hidden="false" customHeight="false" outlineLevel="0" collapsed="false">
      <c r="A3" s="3" t="s">
        <v>45</v>
      </c>
      <c r="B3" s="3" t="s">
        <v>42</v>
      </c>
      <c r="C3" s="3" t="s">
        <v>21</v>
      </c>
      <c r="D3" s="3" t="s">
        <v>46</v>
      </c>
    </row>
    <row r="4" customFormat="false" ht="15" hidden="false" customHeight="false" outlineLevel="0" collapsed="false">
      <c r="A4" s="10"/>
      <c r="B4" s="5"/>
      <c r="C4" s="5"/>
      <c r="D4" s="10"/>
    </row>
    <row r="5" customFormat="false" ht="15" hidden="false" customHeight="false" outlineLevel="0" collapsed="false">
      <c r="A5" s="10"/>
      <c r="B5" s="5"/>
      <c r="C5" s="5"/>
      <c r="D5" s="10"/>
    </row>
    <row r="6" customFormat="false" ht="15" hidden="false" customHeight="false" outlineLevel="0" collapsed="false">
      <c r="A6" s="10"/>
      <c r="B6" s="5"/>
      <c r="C6" s="5"/>
      <c r="D6" s="10"/>
    </row>
    <row r="7" customFormat="false" ht="15" hidden="false" customHeight="false" outlineLevel="0" collapsed="false">
      <c r="A7" s="10"/>
      <c r="B7" s="5"/>
      <c r="C7" s="5"/>
      <c r="D7" s="10"/>
    </row>
    <row r="8" customFormat="false" ht="15" hidden="false" customHeight="false" outlineLevel="0" collapsed="false">
      <c r="A8" s="10"/>
      <c r="B8" s="5"/>
      <c r="C8" s="5"/>
      <c r="D8" s="10"/>
    </row>
    <row r="9" customFormat="false" ht="15" hidden="false" customHeight="false" outlineLevel="0" collapsed="false">
      <c r="A9" s="10"/>
      <c r="B9" s="5"/>
      <c r="C9" s="5"/>
      <c r="D9" s="10"/>
    </row>
    <row r="10" customFormat="false" ht="15" hidden="false" customHeight="false" outlineLevel="0" collapsed="false">
      <c r="A10" s="10"/>
      <c r="B10" s="5"/>
      <c r="C10" s="5"/>
      <c r="D10" s="10"/>
    </row>
    <row r="11" customFormat="false" ht="15" hidden="false" customHeight="false" outlineLevel="0" collapsed="false">
      <c r="A11" s="10"/>
      <c r="B11" s="5"/>
      <c r="C11" s="5"/>
      <c r="D11" s="10"/>
    </row>
    <row r="12" customFormat="false" ht="15" hidden="false" customHeight="false" outlineLevel="0" collapsed="false">
      <c r="A12" s="10"/>
      <c r="B12" s="5"/>
      <c r="C12" s="5"/>
      <c r="D12" s="10"/>
    </row>
    <row r="13" customFormat="false" ht="15" hidden="false" customHeight="false" outlineLevel="0" collapsed="false">
      <c r="A13" s="10"/>
      <c r="B13" s="5"/>
      <c r="C13" s="5"/>
      <c r="D13" s="10"/>
    </row>
    <row r="14" customFormat="false" ht="15" hidden="false" customHeight="false" outlineLevel="0" collapsed="false">
      <c r="A14" s="10"/>
      <c r="B14" s="5"/>
      <c r="C14" s="5"/>
      <c r="D14" s="10"/>
    </row>
    <row r="15" customFormat="false" ht="15" hidden="false" customHeight="false" outlineLevel="0" collapsed="false">
      <c r="A15" s="10"/>
      <c r="B15" s="5"/>
      <c r="C15" s="5"/>
      <c r="D15" s="10"/>
    </row>
    <row r="16" customFormat="false" ht="15" hidden="false" customHeight="false" outlineLevel="0" collapsed="false">
      <c r="A16" s="10"/>
      <c r="B16" s="5"/>
      <c r="C16" s="5"/>
      <c r="D16" s="10"/>
    </row>
    <row r="17" customFormat="false" ht="15" hidden="false" customHeight="false" outlineLevel="0" collapsed="false">
      <c r="A17" s="10"/>
      <c r="B17" s="5"/>
      <c r="C17" s="5"/>
      <c r="D17" s="10"/>
    </row>
    <row r="18" customFormat="false" ht="15" hidden="false" customHeight="false" outlineLevel="0" collapsed="false">
      <c r="A18" s="10"/>
      <c r="B18" s="5"/>
      <c r="C18" s="5"/>
      <c r="D18" s="10"/>
    </row>
    <row r="19" customFormat="false" ht="15" hidden="false" customHeight="false" outlineLevel="0" collapsed="false">
      <c r="A19" s="10"/>
      <c r="B19" s="5"/>
      <c r="C19" s="5"/>
      <c r="D19" s="10"/>
    </row>
    <row r="20" customFormat="false" ht="15" hidden="false" customHeight="false" outlineLevel="0" collapsed="false">
      <c r="A20" s="10"/>
      <c r="B20" s="5"/>
      <c r="C20" s="5"/>
      <c r="D20" s="10"/>
    </row>
    <row r="21" customFormat="false" ht="15" hidden="false" customHeight="false" outlineLevel="0" collapsed="false">
      <c r="A21" s="10"/>
      <c r="B21" s="5"/>
      <c r="C21" s="5"/>
      <c r="D21" s="10"/>
    </row>
    <row r="22" customFormat="false" ht="15" hidden="false" customHeight="false" outlineLevel="0" collapsed="false">
      <c r="A22" s="10"/>
      <c r="B22" s="5"/>
      <c r="C22" s="5"/>
      <c r="D22" s="10"/>
    </row>
    <row r="23" customFormat="false" ht="15" hidden="false" customHeight="false" outlineLevel="0" collapsed="false">
      <c r="A23" s="10"/>
      <c r="B23" s="5"/>
      <c r="C23" s="5"/>
      <c r="D23" s="10"/>
    </row>
    <row r="24" customFormat="false" ht="15" hidden="false" customHeight="false" outlineLevel="0" collapsed="false">
      <c r="A24" s="10"/>
      <c r="B24" s="5"/>
      <c r="C24" s="5"/>
      <c r="D24" s="10"/>
    </row>
    <row r="25" customFormat="false" ht="15" hidden="false" customHeight="false" outlineLevel="0" collapsed="false">
      <c r="A25" s="10"/>
      <c r="B25" s="5"/>
      <c r="C25" s="5"/>
      <c r="D25" s="10"/>
    </row>
    <row r="26" customFormat="false" ht="15" hidden="false" customHeight="false" outlineLevel="0" collapsed="false">
      <c r="A26" s="10"/>
      <c r="B26" s="5"/>
      <c r="C26" s="5"/>
      <c r="D26" s="10"/>
    </row>
    <row r="27" customFormat="false" ht="15" hidden="false" customHeight="false" outlineLevel="0" collapsed="false">
      <c r="A27" s="10"/>
      <c r="B27" s="5"/>
      <c r="C27" s="5"/>
      <c r="D27" s="10"/>
    </row>
    <row r="28" customFormat="false" ht="15" hidden="false" customHeight="false" outlineLevel="0" collapsed="false">
      <c r="A28" s="10"/>
      <c r="B28" s="5"/>
      <c r="C28" s="5"/>
      <c r="D28" s="10"/>
    </row>
    <row r="29" customFormat="false" ht="15" hidden="false" customHeight="false" outlineLevel="0" collapsed="false">
      <c r="A29" s="10"/>
      <c r="B29" s="5"/>
      <c r="C29" s="5"/>
      <c r="D29" s="10"/>
    </row>
    <row r="30" customFormat="false" ht="15" hidden="false" customHeight="false" outlineLevel="0" collapsed="false">
      <c r="A30" s="10"/>
      <c r="B30" s="5"/>
      <c r="C30" s="5"/>
      <c r="D30" s="10"/>
    </row>
    <row r="31" customFormat="false" ht="15" hidden="false" customHeight="false" outlineLevel="0" collapsed="false">
      <c r="A31" s="10"/>
      <c r="B31" s="5"/>
      <c r="C31" s="5"/>
      <c r="D31" s="10"/>
    </row>
    <row r="32" customFormat="false" ht="15" hidden="false" customHeight="false" outlineLevel="0" collapsed="false">
      <c r="A32" s="10"/>
      <c r="B32" s="5"/>
      <c r="C32" s="5"/>
      <c r="D32" s="10"/>
    </row>
    <row r="33" customFormat="false" ht="15" hidden="false" customHeight="false" outlineLevel="0" collapsed="false">
      <c r="A33" s="10"/>
      <c r="B33" s="5"/>
      <c r="C33" s="5"/>
      <c r="D33" s="10"/>
    </row>
    <row r="34" customFormat="false" ht="15" hidden="false" customHeight="false" outlineLevel="0" collapsed="false">
      <c r="A34" s="10"/>
      <c r="B34" s="5"/>
      <c r="C34" s="5"/>
      <c r="D34" s="10"/>
    </row>
    <row r="35" customFormat="false" ht="15" hidden="false" customHeight="false" outlineLevel="0" collapsed="false">
      <c r="A35" s="10"/>
      <c r="B35" s="5"/>
      <c r="C35" s="5"/>
      <c r="D35" s="10"/>
    </row>
    <row r="36" customFormat="false" ht="15" hidden="false" customHeight="false" outlineLevel="0" collapsed="false">
      <c r="A36" s="10"/>
      <c r="B36" s="5"/>
      <c r="C36" s="5"/>
      <c r="D36" s="10"/>
    </row>
    <row r="37" customFormat="false" ht="15" hidden="false" customHeight="false" outlineLevel="0" collapsed="false">
      <c r="A37" s="10"/>
      <c r="B37" s="5"/>
      <c r="C37" s="5"/>
      <c r="D37" s="10"/>
    </row>
    <row r="38" customFormat="false" ht="15" hidden="false" customHeight="false" outlineLevel="0" collapsed="false">
      <c r="A38" s="10"/>
      <c r="B38" s="5"/>
      <c r="C38" s="5"/>
      <c r="D38" s="10"/>
    </row>
    <row r="39" customFormat="false" ht="15" hidden="false" customHeight="false" outlineLevel="0" collapsed="false">
      <c r="A39" s="10"/>
      <c r="B39" s="5"/>
      <c r="C39" s="5"/>
      <c r="D39" s="10"/>
    </row>
    <row r="40" customFormat="false" ht="15" hidden="false" customHeight="false" outlineLevel="0" collapsed="false">
      <c r="A40" s="10"/>
      <c r="B40" s="5"/>
      <c r="C40" s="5"/>
      <c r="D40" s="10"/>
    </row>
    <row r="41" customFormat="false" ht="15" hidden="false" customHeight="false" outlineLevel="0" collapsed="false">
      <c r="A41" s="10"/>
      <c r="B41" s="5"/>
      <c r="C41" s="5"/>
      <c r="D41" s="10"/>
    </row>
    <row r="42" customFormat="false" ht="15" hidden="false" customHeight="false" outlineLevel="0" collapsed="false">
      <c r="A42" s="10"/>
      <c r="B42" s="5"/>
      <c r="C42" s="5"/>
      <c r="D42" s="10"/>
    </row>
    <row r="43" customFormat="false" ht="15" hidden="false" customHeight="false" outlineLevel="0" collapsed="false">
      <c r="A43" s="10"/>
      <c r="B43" s="5"/>
      <c r="C43" s="5"/>
      <c r="D43" s="10"/>
    </row>
    <row r="44" customFormat="false" ht="15" hidden="false" customHeight="false" outlineLevel="0" collapsed="false">
      <c r="A44" s="10"/>
      <c r="B44" s="5"/>
      <c r="C44" s="5"/>
      <c r="D44" s="10"/>
    </row>
    <row r="45" customFormat="false" ht="15" hidden="false" customHeight="false" outlineLevel="0" collapsed="false">
      <c r="A45" s="10"/>
      <c r="B45" s="5"/>
      <c r="C45" s="5"/>
      <c r="D45" s="10"/>
    </row>
    <row r="46" customFormat="false" ht="15" hidden="false" customHeight="false" outlineLevel="0" collapsed="false">
      <c r="A46" s="10"/>
      <c r="B46" s="5"/>
      <c r="C46" s="5"/>
      <c r="D46" s="10"/>
    </row>
    <row r="47" customFormat="false" ht="15" hidden="false" customHeight="false" outlineLevel="0" collapsed="false">
      <c r="A47" s="10"/>
      <c r="B47" s="5"/>
      <c r="C47" s="5"/>
      <c r="D47" s="10"/>
    </row>
    <row r="48" customFormat="false" ht="15" hidden="false" customHeight="false" outlineLevel="0" collapsed="false">
      <c r="A48" s="10"/>
      <c r="B48" s="5"/>
      <c r="C48" s="5"/>
      <c r="D48" s="10"/>
    </row>
    <row r="49" customFormat="false" ht="15" hidden="false" customHeight="false" outlineLevel="0" collapsed="false">
      <c r="A49" s="10"/>
      <c r="B49" s="5"/>
      <c r="C49" s="5"/>
      <c r="D49" s="10"/>
    </row>
    <row r="50" customFormat="false" ht="15" hidden="false" customHeight="false" outlineLevel="0" collapsed="false">
      <c r="A50" s="10"/>
      <c r="B50" s="5"/>
      <c r="C50" s="5"/>
      <c r="D50" s="10"/>
    </row>
    <row r="51" customFormat="false" ht="15" hidden="false" customHeight="false" outlineLevel="0" collapsed="false">
      <c r="A51" s="10"/>
      <c r="B51" s="5"/>
      <c r="C51" s="5"/>
      <c r="D51" s="10"/>
    </row>
    <row r="52" customFormat="false" ht="15" hidden="false" customHeight="false" outlineLevel="0" collapsed="false">
      <c r="A52" s="10"/>
      <c r="B52" s="5"/>
      <c r="C52" s="5"/>
      <c r="D52" s="10"/>
    </row>
    <row r="53" customFormat="false" ht="15" hidden="false" customHeight="false" outlineLevel="0" collapsed="false">
      <c r="A53" s="10"/>
      <c r="B53" s="5"/>
      <c r="C53" s="5"/>
      <c r="D53" s="10"/>
    </row>
    <row r="54" customFormat="false" ht="15" hidden="false" customHeight="false" outlineLevel="0" collapsed="false">
      <c r="A54" s="10"/>
      <c r="B54" s="5"/>
      <c r="C54" s="5"/>
      <c r="D54" s="10"/>
    </row>
    <row r="55" customFormat="false" ht="15" hidden="false" customHeight="false" outlineLevel="0" collapsed="false">
      <c r="A55" s="10"/>
      <c r="B55" s="5"/>
      <c r="C55" s="5"/>
      <c r="D55" s="10"/>
    </row>
    <row r="56" customFormat="false" ht="15" hidden="false" customHeight="false" outlineLevel="0" collapsed="false">
      <c r="A56" s="10"/>
      <c r="B56" s="5"/>
      <c r="C56" s="5"/>
      <c r="D56" s="10"/>
    </row>
    <row r="57" customFormat="false" ht="15" hidden="false" customHeight="false" outlineLevel="0" collapsed="false">
      <c r="A57" s="10"/>
      <c r="B57" s="5"/>
      <c r="C57" s="5"/>
      <c r="D57" s="10"/>
    </row>
    <row r="58" customFormat="false" ht="15" hidden="false" customHeight="false" outlineLevel="0" collapsed="false">
      <c r="A58" s="10"/>
      <c r="B58" s="5"/>
      <c r="C58" s="5"/>
      <c r="D58" s="10"/>
    </row>
    <row r="59" customFormat="false" ht="15" hidden="false" customHeight="false" outlineLevel="0" collapsed="false">
      <c r="A59" s="10"/>
      <c r="B59" s="5"/>
      <c r="C59" s="5"/>
      <c r="D59" s="10"/>
    </row>
    <row r="60" customFormat="false" ht="15" hidden="false" customHeight="false" outlineLevel="0" collapsed="false">
      <c r="A60" s="10"/>
      <c r="B60" s="5"/>
      <c r="C60" s="5"/>
      <c r="D60" s="10"/>
    </row>
    <row r="61" customFormat="false" ht="15" hidden="false" customHeight="false" outlineLevel="0" collapsed="false">
      <c r="A61" s="10"/>
      <c r="B61" s="5"/>
      <c r="C61" s="5"/>
      <c r="D61" s="10"/>
    </row>
    <row r="62" customFormat="false" ht="15" hidden="false" customHeight="false" outlineLevel="0" collapsed="false">
      <c r="A62" s="10"/>
      <c r="B62" s="5"/>
      <c r="C62" s="5"/>
      <c r="D62" s="10"/>
    </row>
    <row r="63" customFormat="false" ht="15" hidden="false" customHeight="false" outlineLevel="0" collapsed="false">
      <c r="A63" s="10"/>
      <c r="B63" s="5"/>
      <c r="C63" s="5"/>
      <c r="D63" s="10"/>
    </row>
    <row r="64" customFormat="false" ht="15" hidden="false" customHeight="false" outlineLevel="0" collapsed="false">
      <c r="A64" s="10"/>
      <c r="B64" s="5"/>
      <c r="C64" s="5"/>
      <c r="D64" s="10"/>
    </row>
    <row r="65" customFormat="false" ht="15" hidden="false" customHeight="false" outlineLevel="0" collapsed="false">
      <c r="A65" s="10"/>
      <c r="B65" s="5"/>
      <c r="C65" s="5"/>
      <c r="D65" s="10"/>
    </row>
    <row r="66" customFormat="false" ht="15" hidden="false" customHeight="false" outlineLevel="0" collapsed="false">
      <c r="A66" s="10"/>
      <c r="B66" s="5"/>
      <c r="C66" s="5"/>
      <c r="D66" s="10"/>
    </row>
    <row r="67" customFormat="false" ht="15" hidden="false" customHeight="false" outlineLevel="0" collapsed="false">
      <c r="A67" s="10"/>
      <c r="B67" s="5"/>
      <c r="C67" s="5"/>
      <c r="D67" s="10"/>
    </row>
    <row r="68" customFormat="false" ht="15" hidden="false" customHeight="false" outlineLevel="0" collapsed="false">
      <c r="A68" s="10"/>
      <c r="B68" s="5"/>
      <c r="C68" s="5"/>
      <c r="D68" s="10"/>
    </row>
    <row r="69" customFormat="false" ht="15" hidden="false" customHeight="false" outlineLevel="0" collapsed="false">
      <c r="A69" s="10"/>
      <c r="B69" s="5"/>
      <c r="C69" s="5"/>
      <c r="D69" s="10"/>
    </row>
    <row r="70" customFormat="false" ht="15" hidden="false" customHeight="false" outlineLevel="0" collapsed="false">
      <c r="A70" s="10"/>
      <c r="B70" s="5"/>
      <c r="C70" s="5"/>
      <c r="D70" s="10"/>
    </row>
    <row r="71" customFormat="false" ht="15" hidden="false" customHeight="false" outlineLevel="0" collapsed="false">
      <c r="A71" s="10"/>
      <c r="B71" s="5"/>
      <c r="C71" s="5"/>
      <c r="D71" s="10"/>
    </row>
    <row r="72" customFormat="false" ht="15" hidden="false" customHeight="false" outlineLevel="0" collapsed="false">
      <c r="A72" s="10"/>
      <c r="B72" s="5"/>
      <c r="C72" s="5"/>
      <c r="D72" s="10"/>
    </row>
    <row r="73" customFormat="false" ht="15" hidden="false" customHeight="false" outlineLevel="0" collapsed="false">
      <c r="A73" s="10"/>
      <c r="B73" s="5"/>
      <c r="C73" s="5"/>
      <c r="D73" s="10"/>
    </row>
    <row r="74" customFormat="false" ht="15" hidden="false" customHeight="false" outlineLevel="0" collapsed="false">
      <c r="A74" s="10"/>
      <c r="B74" s="5"/>
      <c r="C74" s="5"/>
      <c r="D74" s="10"/>
    </row>
    <row r="75" customFormat="false" ht="15" hidden="false" customHeight="false" outlineLevel="0" collapsed="false">
      <c r="A75" s="10"/>
      <c r="B75" s="5"/>
      <c r="C75" s="5"/>
      <c r="D75" s="10"/>
    </row>
    <row r="76" customFormat="false" ht="15" hidden="false" customHeight="false" outlineLevel="0" collapsed="false">
      <c r="A76" s="10"/>
      <c r="B76" s="5"/>
      <c r="C76" s="5"/>
      <c r="D76" s="10"/>
    </row>
    <row r="77" customFormat="false" ht="15" hidden="false" customHeight="false" outlineLevel="0" collapsed="false">
      <c r="A77" s="10"/>
      <c r="B77" s="5"/>
      <c r="C77" s="5"/>
      <c r="D77" s="10"/>
    </row>
    <row r="78" customFormat="false" ht="15" hidden="false" customHeight="false" outlineLevel="0" collapsed="false">
      <c r="A78" s="10"/>
      <c r="B78" s="5"/>
      <c r="C78" s="5"/>
      <c r="D78" s="10"/>
    </row>
    <row r="79" customFormat="false" ht="15" hidden="false" customHeight="false" outlineLevel="0" collapsed="false">
      <c r="A79" s="10"/>
      <c r="B79" s="5"/>
      <c r="C79" s="5"/>
      <c r="D79" s="10"/>
    </row>
    <row r="80" customFormat="false" ht="15" hidden="false" customHeight="false" outlineLevel="0" collapsed="false">
      <c r="A80" s="10"/>
      <c r="B80" s="5"/>
      <c r="C80" s="5"/>
      <c r="D80" s="10"/>
    </row>
    <row r="81" customFormat="false" ht="15" hidden="false" customHeight="false" outlineLevel="0" collapsed="false">
      <c r="A81" s="10"/>
      <c r="B81" s="5"/>
      <c r="C81" s="5"/>
      <c r="D81" s="10"/>
    </row>
    <row r="82" customFormat="false" ht="15" hidden="false" customHeight="false" outlineLevel="0" collapsed="false">
      <c r="A82" s="10"/>
      <c r="B82" s="5"/>
      <c r="C82" s="5"/>
      <c r="D82" s="10"/>
    </row>
    <row r="83" customFormat="false" ht="15" hidden="false" customHeight="false" outlineLevel="0" collapsed="false">
      <c r="A83" s="10"/>
      <c r="B83" s="5"/>
      <c r="C83" s="5"/>
      <c r="D83" s="10"/>
    </row>
    <row r="84" customFormat="false" ht="15" hidden="false" customHeight="false" outlineLevel="0" collapsed="false">
      <c r="A84" s="10"/>
      <c r="B84" s="5"/>
      <c r="C84" s="5"/>
      <c r="D84" s="10"/>
    </row>
    <row r="85" customFormat="false" ht="15" hidden="false" customHeight="false" outlineLevel="0" collapsed="false">
      <c r="A85" s="10"/>
      <c r="B85" s="5"/>
      <c r="C85" s="5"/>
      <c r="D85" s="10"/>
    </row>
    <row r="86" customFormat="false" ht="15" hidden="false" customHeight="false" outlineLevel="0" collapsed="false">
      <c r="A86" s="10"/>
      <c r="B86" s="5"/>
      <c r="C86" s="5"/>
      <c r="D86" s="10"/>
    </row>
    <row r="87" customFormat="false" ht="15" hidden="false" customHeight="false" outlineLevel="0" collapsed="false">
      <c r="A87" s="10"/>
      <c r="B87" s="5"/>
      <c r="C87" s="5"/>
      <c r="D87" s="10"/>
    </row>
    <row r="88" customFormat="false" ht="15" hidden="false" customHeight="false" outlineLevel="0" collapsed="false">
      <c r="A88" s="10"/>
      <c r="B88" s="5"/>
      <c r="C88" s="5"/>
      <c r="D88" s="10"/>
    </row>
    <row r="89" customFormat="false" ht="15" hidden="false" customHeight="false" outlineLevel="0" collapsed="false">
      <c r="A89" s="10"/>
      <c r="B89" s="5"/>
      <c r="C89" s="5"/>
      <c r="D89" s="10"/>
    </row>
    <row r="90" customFormat="false" ht="15" hidden="false" customHeight="false" outlineLevel="0" collapsed="false">
      <c r="A90" s="10"/>
      <c r="B90" s="5"/>
      <c r="C90" s="5"/>
      <c r="D90" s="10"/>
    </row>
    <row r="91" customFormat="false" ht="15" hidden="false" customHeight="false" outlineLevel="0" collapsed="false">
      <c r="A91" s="10"/>
      <c r="B91" s="5"/>
      <c r="C91" s="5"/>
      <c r="D91" s="10"/>
    </row>
    <row r="92" customFormat="false" ht="15" hidden="false" customHeight="false" outlineLevel="0" collapsed="false">
      <c r="A92" s="10"/>
      <c r="B92" s="5"/>
      <c r="C92" s="5"/>
      <c r="D92" s="10"/>
    </row>
    <row r="93" customFormat="false" ht="15" hidden="false" customHeight="false" outlineLevel="0" collapsed="false">
      <c r="A93" s="10"/>
      <c r="B93" s="5"/>
      <c r="C93" s="5"/>
      <c r="D93" s="10"/>
    </row>
    <row r="94" customFormat="false" ht="15" hidden="false" customHeight="false" outlineLevel="0" collapsed="false">
      <c r="A94" s="10"/>
      <c r="B94" s="5"/>
      <c r="C94" s="5"/>
      <c r="D94" s="10"/>
    </row>
    <row r="95" customFormat="false" ht="15" hidden="false" customHeight="false" outlineLevel="0" collapsed="false">
      <c r="A95" s="10"/>
      <c r="B95" s="5"/>
      <c r="C95" s="5"/>
      <c r="D95" s="10"/>
    </row>
    <row r="96" customFormat="false" ht="15" hidden="false" customHeight="false" outlineLevel="0" collapsed="false">
      <c r="A96" s="10"/>
      <c r="B96" s="5"/>
      <c r="C96" s="5"/>
      <c r="D96" s="10"/>
    </row>
    <row r="97" customFormat="false" ht="15" hidden="false" customHeight="false" outlineLevel="0" collapsed="false">
      <c r="A97" s="10"/>
      <c r="B97" s="5"/>
      <c r="C97" s="5"/>
      <c r="D97" s="10"/>
    </row>
    <row r="98" customFormat="false" ht="15" hidden="false" customHeight="false" outlineLevel="0" collapsed="false">
      <c r="A98" s="10"/>
      <c r="B98" s="5"/>
      <c r="C98" s="5"/>
      <c r="D98" s="10"/>
    </row>
    <row r="99" customFormat="false" ht="15" hidden="false" customHeight="false" outlineLevel="0" collapsed="false">
      <c r="A99" s="10"/>
      <c r="B99" s="5"/>
      <c r="C99" s="5"/>
      <c r="D99" s="10"/>
    </row>
    <row r="100" customFormat="false" ht="15" hidden="false" customHeight="false" outlineLevel="0" collapsed="false">
      <c r="A100" s="10"/>
      <c r="B100" s="5"/>
      <c r="C100" s="5"/>
      <c r="D100" s="10"/>
    </row>
    <row r="101" customFormat="false" ht="15" hidden="false" customHeight="false" outlineLevel="0" collapsed="false">
      <c r="A101" s="10"/>
      <c r="B101" s="5"/>
      <c r="C101" s="5"/>
      <c r="D101" s="10"/>
    </row>
    <row r="102" customFormat="false" ht="15" hidden="false" customHeight="false" outlineLevel="0" collapsed="false">
      <c r="A102" s="10"/>
      <c r="B102" s="5"/>
      <c r="C102" s="5"/>
      <c r="D102" s="10"/>
    </row>
    <row r="103" customFormat="false" ht="15" hidden="false" customHeight="false" outlineLevel="0" collapsed="false">
      <c r="A103" s="10"/>
      <c r="B103" s="5"/>
      <c r="C103" s="5"/>
      <c r="D103" s="10"/>
    </row>
    <row r="104" customFormat="false" ht="15" hidden="false" customHeight="false" outlineLevel="0" collapsed="false">
      <c r="A104" s="10"/>
      <c r="B104" s="5"/>
      <c r="C104" s="5"/>
      <c r="D104" s="10"/>
    </row>
    <row r="105" customFormat="false" ht="15" hidden="false" customHeight="false" outlineLevel="0" collapsed="false">
      <c r="A105" s="10"/>
      <c r="B105" s="5"/>
      <c r="C105" s="5"/>
      <c r="D105" s="10"/>
    </row>
    <row r="106" customFormat="false" ht="15" hidden="false" customHeight="false" outlineLevel="0" collapsed="false">
      <c r="A106" s="10"/>
      <c r="B106" s="5"/>
      <c r="C106" s="5"/>
      <c r="D106" s="10"/>
    </row>
    <row r="107" customFormat="false" ht="15" hidden="false" customHeight="false" outlineLevel="0" collapsed="false">
      <c r="A107" s="10"/>
      <c r="B107" s="5"/>
      <c r="C107" s="5"/>
      <c r="D107" s="10"/>
    </row>
    <row r="108" customFormat="false" ht="15" hidden="false" customHeight="false" outlineLevel="0" collapsed="false">
      <c r="A108" s="10"/>
      <c r="B108" s="5"/>
      <c r="C108" s="5"/>
      <c r="D108" s="10"/>
    </row>
    <row r="109" customFormat="false" ht="15" hidden="false" customHeight="false" outlineLevel="0" collapsed="false">
      <c r="A109" s="10"/>
      <c r="B109" s="5"/>
      <c r="C109" s="5"/>
      <c r="D109" s="10"/>
    </row>
    <row r="110" customFormat="false" ht="15" hidden="false" customHeight="false" outlineLevel="0" collapsed="false">
      <c r="A110" s="10"/>
      <c r="B110" s="5"/>
      <c r="C110" s="5"/>
      <c r="D110" s="10"/>
    </row>
    <row r="111" customFormat="false" ht="15" hidden="false" customHeight="false" outlineLevel="0" collapsed="false">
      <c r="A111" s="10"/>
      <c r="B111" s="5"/>
      <c r="C111" s="5"/>
      <c r="D111" s="10"/>
    </row>
    <row r="112" customFormat="false" ht="15" hidden="false" customHeight="false" outlineLevel="0" collapsed="false">
      <c r="A112" s="10"/>
      <c r="B112" s="5"/>
      <c r="C112" s="5"/>
      <c r="D112" s="10"/>
    </row>
    <row r="113" customFormat="false" ht="15" hidden="false" customHeight="false" outlineLevel="0" collapsed="false">
      <c r="A113" s="10"/>
      <c r="B113" s="5"/>
      <c r="C113" s="5"/>
      <c r="D113" s="10"/>
    </row>
    <row r="114" customFormat="false" ht="15" hidden="false" customHeight="false" outlineLevel="0" collapsed="false">
      <c r="A114" s="10"/>
      <c r="B114" s="5"/>
      <c r="C114" s="5"/>
      <c r="D114" s="10"/>
    </row>
    <row r="115" customFormat="false" ht="15" hidden="false" customHeight="false" outlineLevel="0" collapsed="false">
      <c r="A115" s="10"/>
      <c r="B115" s="5"/>
      <c r="C115" s="5"/>
      <c r="D115" s="10"/>
    </row>
    <row r="116" customFormat="false" ht="15" hidden="false" customHeight="false" outlineLevel="0" collapsed="false">
      <c r="A116" s="10"/>
      <c r="B116" s="5"/>
      <c r="C116" s="5"/>
      <c r="D116" s="10"/>
    </row>
    <row r="117" customFormat="false" ht="15" hidden="false" customHeight="false" outlineLevel="0" collapsed="false">
      <c r="A117" s="10"/>
      <c r="B117" s="5"/>
      <c r="C117" s="5"/>
      <c r="D117" s="10"/>
    </row>
    <row r="118" customFormat="false" ht="15" hidden="false" customHeight="false" outlineLevel="0" collapsed="false">
      <c r="A118" s="10"/>
      <c r="B118" s="5"/>
      <c r="C118" s="5"/>
      <c r="D118" s="10"/>
    </row>
    <row r="119" customFormat="false" ht="15" hidden="false" customHeight="false" outlineLevel="0" collapsed="false">
      <c r="A119" s="10"/>
      <c r="B119" s="5"/>
      <c r="C119" s="5"/>
      <c r="D119" s="10"/>
    </row>
    <row r="120" customFormat="false" ht="15" hidden="false" customHeight="false" outlineLevel="0" collapsed="false">
      <c r="A120" s="10"/>
      <c r="B120" s="5"/>
      <c r="C120" s="5"/>
      <c r="D120" s="10"/>
    </row>
    <row r="121" customFormat="false" ht="15" hidden="false" customHeight="false" outlineLevel="0" collapsed="false">
      <c r="A121" s="10"/>
      <c r="B121" s="5"/>
      <c r="C121" s="5"/>
      <c r="D121" s="10"/>
    </row>
    <row r="122" customFormat="false" ht="15" hidden="false" customHeight="false" outlineLevel="0" collapsed="false">
      <c r="A122" s="10"/>
      <c r="B122" s="5"/>
      <c r="C122" s="5"/>
      <c r="D122" s="10"/>
    </row>
    <row r="123" customFormat="false" ht="15" hidden="false" customHeight="false" outlineLevel="0" collapsed="false">
      <c r="A123" s="10"/>
      <c r="B123" s="5"/>
      <c r="C123" s="5"/>
      <c r="D123" s="10"/>
    </row>
    <row r="124" customFormat="false" ht="15" hidden="false" customHeight="false" outlineLevel="0" collapsed="false">
      <c r="A124" s="10"/>
      <c r="B124" s="5"/>
      <c r="C124" s="5"/>
      <c r="D124" s="10"/>
    </row>
    <row r="125" customFormat="false" ht="15" hidden="false" customHeight="false" outlineLevel="0" collapsed="false">
      <c r="A125" s="10"/>
      <c r="B125" s="5"/>
      <c r="C125" s="5"/>
      <c r="D125" s="10"/>
    </row>
    <row r="126" customFormat="false" ht="15" hidden="false" customHeight="false" outlineLevel="0" collapsed="false">
      <c r="A126" s="10"/>
      <c r="B126" s="5"/>
      <c r="C126" s="5"/>
      <c r="D126" s="10"/>
    </row>
    <row r="127" customFormat="false" ht="15" hidden="false" customHeight="false" outlineLevel="0" collapsed="false">
      <c r="A127" s="10"/>
      <c r="B127" s="5"/>
      <c r="C127" s="5"/>
      <c r="D127" s="10"/>
    </row>
    <row r="128" customFormat="false" ht="15" hidden="false" customHeight="false" outlineLevel="0" collapsed="false">
      <c r="A128" s="10"/>
      <c r="B128" s="5"/>
      <c r="C128" s="5"/>
      <c r="D128" s="10"/>
    </row>
    <row r="129" customFormat="false" ht="15" hidden="false" customHeight="false" outlineLevel="0" collapsed="false">
      <c r="A129" s="10"/>
      <c r="B129" s="5"/>
      <c r="C129" s="5"/>
      <c r="D129" s="10"/>
    </row>
    <row r="130" customFormat="false" ht="15" hidden="false" customHeight="false" outlineLevel="0" collapsed="false">
      <c r="A130" s="10"/>
      <c r="B130" s="5"/>
      <c r="C130" s="5"/>
      <c r="D130" s="10"/>
    </row>
    <row r="131" customFormat="false" ht="15" hidden="false" customHeight="false" outlineLevel="0" collapsed="false">
      <c r="A131" s="10"/>
      <c r="B131" s="5"/>
      <c r="C131" s="5"/>
      <c r="D131" s="10"/>
    </row>
    <row r="132" customFormat="false" ht="15" hidden="false" customHeight="false" outlineLevel="0" collapsed="false">
      <c r="A132" s="10"/>
      <c r="B132" s="5"/>
      <c r="C132" s="5"/>
      <c r="D132" s="10"/>
    </row>
    <row r="133" customFormat="false" ht="15" hidden="false" customHeight="false" outlineLevel="0" collapsed="false">
      <c r="A133" s="10"/>
      <c r="B133" s="5"/>
      <c r="C133" s="5"/>
      <c r="D133" s="10"/>
    </row>
    <row r="134" customFormat="false" ht="15" hidden="false" customHeight="false" outlineLevel="0" collapsed="false">
      <c r="A134" s="10"/>
      <c r="B134" s="5"/>
      <c r="C134" s="5"/>
      <c r="D134" s="10"/>
    </row>
    <row r="135" customFormat="false" ht="15" hidden="false" customHeight="false" outlineLevel="0" collapsed="false">
      <c r="A135" s="10"/>
      <c r="B135" s="5"/>
      <c r="C135" s="5"/>
      <c r="D135" s="10"/>
    </row>
    <row r="136" customFormat="false" ht="15" hidden="false" customHeight="false" outlineLevel="0" collapsed="false">
      <c r="A136" s="10"/>
      <c r="B136" s="5"/>
      <c r="C136" s="5"/>
      <c r="D136" s="10"/>
    </row>
    <row r="137" customFormat="false" ht="15" hidden="false" customHeight="false" outlineLevel="0" collapsed="false">
      <c r="A137" s="10"/>
      <c r="B137" s="5"/>
      <c r="C137" s="5"/>
      <c r="D137" s="10"/>
    </row>
    <row r="138" customFormat="false" ht="15" hidden="false" customHeight="false" outlineLevel="0" collapsed="false">
      <c r="A138" s="10"/>
      <c r="B138" s="5"/>
      <c r="C138" s="5"/>
      <c r="D138" s="10"/>
    </row>
    <row r="139" customFormat="false" ht="15" hidden="false" customHeight="false" outlineLevel="0" collapsed="false">
      <c r="A139" s="10"/>
      <c r="B139" s="5"/>
      <c r="C139" s="5"/>
      <c r="D139" s="10"/>
    </row>
    <row r="140" customFormat="false" ht="15" hidden="false" customHeight="false" outlineLevel="0" collapsed="false">
      <c r="A140" s="10"/>
      <c r="B140" s="5"/>
      <c r="C140" s="5"/>
      <c r="D140" s="10"/>
    </row>
    <row r="141" customFormat="false" ht="15" hidden="false" customHeight="false" outlineLevel="0" collapsed="false">
      <c r="A141" s="10"/>
      <c r="B141" s="5"/>
      <c r="C141" s="5"/>
      <c r="D141" s="10"/>
    </row>
    <row r="142" customFormat="false" ht="15" hidden="false" customHeight="false" outlineLevel="0" collapsed="false">
      <c r="A142" s="10"/>
      <c r="B142" s="5"/>
      <c r="C142" s="5"/>
      <c r="D142" s="10"/>
    </row>
    <row r="143" customFormat="false" ht="15" hidden="false" customHeight="false" outlineLevel="0" collapsed="false">
      <c r="A143" s="10"/>
      <c r="B143" s="5"/>
      <c r="C143" s="5"/>
      <c r="D143" s="10"/>
    </row>
    <row r="144" customFormat="false" ht="15" hidden="false" customHeight="false" outlineLevel="0" collapsed="false">
      <c r="A144" s="10"/>
      <c r="B144" s="5"/>
      <c r="C144" s="5"/>
      <c r="D144" s="10"/>
    </row>
    <row r="145" customFormat="false" ht="15" hidden="false" customHeight="false" outlineLevel="0" collapsed="false">
      <c r="A145" s="10"/>
      <c r="B145" s="5"/>
      <c r="C145" s="5"/>
      <c r="D145" s="10"/>
    </row>
    <row r="146" customFormat="false" ht="15" hidden="false" customHeight="false" outlineLevel="0" collapsed="false">
      <c r="A146" s="10"/>
      <c r="B146" s="5"/>
      <c r="C146" s="5"/>
      <c r="D146" s="10"/>
    </row>
    <row r="147" customFormat="false" ht="15" hidden="false" customHeight="false" outlineLevel="0" collapsed="false">
      <c r="A147" s="10"/>
      <c r="B147" s="5"/>
      <c r="C147" s="5"/>
      <c r="D147" s="10"/>
    </row>
    <row r="148" customFormat="false" ht="15" hidden="false" customHeight="false" outlineLevel="0" collapsed="false">
      <c r="A148" s="10"/>
      <c r="B148" s="5"/>
      <c r="C148" s="5"/>
      <c r="D148" s="10"/>
    </row>
    <row r="149" customFormat="false" ht="15" hidden="false" customHeight="false" outlineLevel="0" collapsed="false">
      <c r="A149" s="10"/>
      <c r="B149" s="5"/>
      <c r="C149" s="5"/>
      <c r="D149" s="10"/>
    </row>
    <row r="150" customFormat="false" ht="15" hidden="false" customHeight="false" outlineLevel="0" collapsed="false">
      <c r="A150" s="10"/>
      <c r="B150" s="5"/>
      <c r="C150" s="5"/>
      <c r="D150" s="10"/>
    </row>
    <row r="151" customFormat="false" ht="15" hidden="false" customHeight="false" outlineLevel="0" collapsed="false">
      <c r="A151" s="10"/>
      <c r="B151" s="5"/>
      <c r="C151" s="5"/>
      <c r="D151" s="10"/>
    </row>
    <row r="152" customFormat="false" ht="15" hidden="false" customHeight="false" outlineLevel="0" collapsed="false">
      <c r="A152" s="10"/>
      <c r="B152" s="5"/>
      <c r="C152" s="5"/>
      <c r="D152" s="10"/>
    </row>
    <row r="153" customFormat="false" ht="15" hidden="false" customHeight="false" outlineLevel="0" collapsed="false">
      <c r="A153" s="10"/>
      <c r="B153" s="5"/>
      <c r="C153" s="5"/>
      <c r="D153" s="10"/>
    </row>
    <row r="154" customFormat="false" ht="15" hidden="false" customHeight="false" outlineLevel="0" collapsed="false">
      <c r="A154" s="10"/>
      <c r="B154" s="5"/>
      <c r="C154" s="5"/>
      <c r="D154" s="10"/>
    </row>
    <row r="155" customFormat="false" ht="15" hidden="false" customHeight="false" outlineLevel="0" collapsed="false">
      <c r="A155" s="10"/>
      <c r="B155" s="5"/>
      <c r="C155" s="5"/>
      <c r="D155" s="10"/>
    </row>
    <row r="156" customFormat="false" ht="15" hidden="false" customHeight="false" outlineLevel="0" collapsed="false">
      <c r="A156" s="10"/>
      <c r="B156" s="5"/>
      <c r="C156" s="5"/>
      <c r="D156" s="10"/>
    </row>
    <row r="157" customFormat="false" ht="15" hidden="false" customHeight="false" outlineLevel="0" collapsed="false">
      <c r="A157" s="10"/>
      <c r="B157" s="5"/>
      <c r="C157" s="5"/>
      <c r="D157" s="10"/>
    </row>
    <row r="158" customFormat="false" ht="15" hidden="false" customHeight="false" outlineLevel="0" collapsed="false">
      <c r="A158" s="10"/>
      <c r="B158" s="5"/>
      <c r="C158" s="5"/>
      <c r="D158" s="10"/>
    </row>
    <row r="159" customFormat="false" ht="15" hidden="false" customHeight="false" outlineLevel="0" collapsed="false">
      <c r="A159" s="10"/>
      <c r="B159" s="5"/>
      <c r="C159" s="5"/>
      <c r="D159" s="10"/>
    </row>
    <row r="160" customFormat="false" ht="15" hidden="false" customHeight="false" outlineLevel="0" collapsed="false">
      <c r="A160" s="10"/>
      <c r="B160" s="5"/>
      <c r="C160" s="5"/>
      <c r="D160" s="10"/>
    </row>
    <row r="161" customFormat="false" ht="15" hidden="false" customHeight="false" outlineLevel="0" collapsed="false">
      <c r="A161" s="10"/>
      <c r="B161" s="5"/>
      <c r="C161" s="5"/>
      <c r="D161" s="10"/>
    </row>
    <row r="162" customFormat="false" ht="15" hidden="false" customHeight="false" outlineLevel="0" collapsed="false">
      <c r="A162" s="10"/>
      <c r="B162" s="5"/>
      <c r="C162" s="5"/>
      <c r="D162" s="10"/>
    </row>
    <row r="163" customFormat="false" ht="15" hidden="false" customHeight="false" outlineLevel="0" collapsed="false">
      <c r="A163" s="10"/>
      <c r="B163" s="5"/>
      <c r="C163" s="5"/>
      <c r="D163" s="10"/>
    </row>
    <row r="164" customFormat="false" ht="15" hidden="false" customHeight="false" outlineLevel="0" collapsed="false">
      <c r="A164" s="10"/>
      <c r="B164" s="5"/>
      <c r="C164" s="5"/>
      <c r="D164" s="10"/>
    </row>
    <row r="165" customFormat="false" ht="15" hidden="false" customHeight="false" outlineLevel="0" collapsed="false">
      <c r="A165" s="10"/>
      <c r="B165" s="5"/>
      <c r="C165" s="5"/>
      <c r="D165" s="10"/>
    </row>
    <row r="166" customFormat="false" ht="15" hidden="false" customHeight="false" outlineLevel="0" collapsed="false">
      <c r="A166" s="10"/>
      <c r="B166" s="5"/>
      <c r="C166" s="5"/>
      <c r="D166" s="10"/>
    </row>
    <row r="167" customFormat="false" ht="15" hidden="false" customHeight="false" outlineLevel="0" collapsed="false">
      <c r="A167" s="10"/>
      <c r="B167" s="5"/>
      <c r="C167" s="5"/>
      <c r="D167" s="10"/>
    </row>
    <row r="168" customFormat="false" ht="15" hidden="false" customHeight="false" outlineLevel="0" collapsed="false">
      <c r="A168" s="10"/>
      <c r="B168" s="5"/>
      <c r="C168" s="5"/>
      <c r="D168" s="10"/>
    </row>
    <row r="169" customFormat="false" ht="15" hidden="false" customHeight="false" outlineLevel="0" collapsed="false">
      <c r="A169" s="10"/>
      <c r="B169" s="5"/>
      <c r="C169" s="5"/>
      <c r="D169" s="10"/>
    </row>
    <row r="170" customFormat="false" ht="15" hidden="false" customHeight="false" outlineLevel="0" collapsed="false">
      <c r="A170" s="10"/>
      <c r="B170" s="5"/>
      <c r="C170" s="5"/>
      <c r="D170" s="10"/>
    </row>
    <row r="171" customFormat="false" ht="15" hidden="false" customHeight="false" outlineLevel="0" collapsed="false">
      <c r="A171" s="10"/>
      <c r="B171" s="5"/>
      <c r="C171" s="5"/>
      <c r="D171" s="10"/>
    </row>
    <row r="172" customFormat="false" ht="15" hidden="false" customHeight="false" outlineLevel="0" collapsed="false">
      <c r="A172" s="10"/>
      <c r="B172" s="5"/>
      <c r="C172" s="5"/>
      <c r="D172" s="10"/>
    </row>
    <row r="173" customFormat="false" ht="15" hidden="false" customHeight="false" outlineLevel="0" collapsed="false">
      <c r="A173" s="10"/>
      <c r="B173" s="5"/>
      <c r="C173" s="5"/>
      <c r="D173" s="10"/>
    </row>
    <row r="174" customFormat="false" ht="15" hidden="false" customHeight="false" outlineLevel="0" collapsed="false">
      <c r="A174" s="10"/>
      <c r="B174" s="5"/>
      <c r="C174" s="5"/>
      <c r="D174" s="10"/>
    </row>
    <row r="175" customFormat="false" ht="15" hidden="false" customHeight="false" outlineLevel="0" collapsed="false">
      <c r="A175" s="10"/>
      <c r="B175" s="5"/>
      <c r="C175" s="5"/>
      <c r="D175" s="10"/>
    </row>
    <row r="176" customFormat="false" ht="15" hidden="false" customHeight="false" outlineLevel="0" collapsed="false">
      <c r="A176" s="10"/>
      <c r="B176" s="5"/>
      <c r="C176" s="5"/>
      <c r="D176" s="10"/>
    </row>
    <row r="177" customFormat="false" ht="15" hidden="false" customHeight="false" outlineLevel="0" collapsed="false">
      <c r="A177" s="10"/>
      <c r="B177" s="5"/>
      <c r="C177" s="5"/>
      <c r="D177" s="10"/>
    </row>
    <row r="178" customFormat="false" ht="15" hidden="false" customHeight="false" outlineLevel="0" collapsed="false">
      <c r="A178" s="10"/>
      <c r="B178" s="5"/>
      <c r="C178" s="5"/>
      <c r="D178" s="10"/>
    </row>
    <row r="179" customFormat="false" ht="15" hidden="false" customHeight="false" outlineLevel="0" collapsed="false">
      <c r="A179" s="10"/>
      <c r="B179" s="5"/>
      <c r="C179" s="5"/>
      <c r="D179" s="10"/>
    </row>
    <row r="180" customFormat="false" ht="15" hidden="false" customHeight="false" outlineLevel="0" collapsed="false">
      <c r="A180" s="10"/>
      <c r="B180" s="5"/>
      <c r="C180" s="5"/>
      <c r="D180" s="10"/>
    </row>
    <row r="181" customFormat="false" ht="15" hidden="false" customHeight="false" outlineLevel="0" collapsed="false">
      <c r="A181" s="10"/>
      <c r="B181" s="5"/>
      <c r="C181" s="5"/>
      <c r="D181" s="10"/>
    </row>
    <row r="182" customFormat="false" ht="15" hidden="false" customHeight="false" outlineLevel="0" collapsed="false">
      <c r="A182" s="10"/>
      <c r="B182" s="5"/>
      <c r="C182" s="5"/>
      <c r="D182" s="10"/>
    </row>
    <row r="183" customFormat="false" ht="15" hidden="false" customHeight="false" outlineLevel="0" collapsed="false">
      <c r="A183" s="10"/>
      <c r="B183" s="5"/>
      <c r="C183" s="5"/>
      <c r="D183" s="10"/>
    </row>
    <row r="184" customFormat="false" ht="15" hidden="false" customHeight="false" outlineLevel="0" collapsed="false">
      <c r="A184" s="10"/>
      <c r="B184" s="5"/>
      <c r="C184" s="5"/>
      <c r="D184" s="10"/>
    </row>
    <row r="185" customFormat="false" ht="15" hidden="false" customHeight="false" outlineLevel="0" collapsed="false">
      <c r="A185" s="10"/>
      <c r="B185" s="5"/>
      <c r="C185" s="5"/>
      <c r="D185" s="10"/>
    </row>
    <row r="186" customFormat="false" ht="15" hidden="false" customHeight="false" outlineLevel="0" collapsed="false">
      <c r="A186" s="10"/>
      <c r="B186" s="5"/>
      <c r="C186" s="5"/>
      <c r="D186" s="10"/>
    </row>
    <row r="187" customFormat="false" ht="15" hidden="false" customHeight="false" outlineLevel="0" collapsed="false">
      <c r="A187" s="10"/>
      <c r="B187" s="5"/>
      <c r="C187" s="5"/>
      <c r="D187" s="10"/>
    </row>
    <row r="188" customFormat="false" ht="15" hidden="false" customHeight="false" outlineLevel="0" collapsed="false">
      <c r="A188" s="10"/>
      <c r="B188" s="5"/>
      <c r="C188" s="5"/>
      <c r="D188" s="10"/>
    </row>
    <row r="189" customFormat="false" ht="15" hidden="false" customHeight="false" outlineLevel="0" collapsed="false">
      <c r="A189" s="10"/>
      <c r="B189" s="5"/>
      <c r="C189" s="5"/>
      <c r="D189" s="10"/>
    </row>
    <row r="190" customFormat="false" ht="15" hidden="false" customHeight="false" outlineLevel="0" collapsed="false">
      <c r="A190" s="10"/>
      <c r="B190" s="5"/>
      <c r="C190" s="5"/>
      <c r="D190" s="10"/>
    </row>
    <row r="191" customFormat="false" ht="15" hidden="false" customHeight="false" outlineLevel="0" collapsed="false">
      <c r="A191" s="10"/>
      <c r="B191" s="5"/>
      <c r="C191" s="5"/>
      <c r="D191" s="10"/>
    </row>
    <row r="192" customFormat="false" ht="15" hidden="false" customHeight="false" outlineLevel="0" collapsed="false">
      <c r="A192" s="10"/>
      <c r="B192" s="5"/>
      <c r="C192" s="5"/>
      <c r="D192" s="10"/>
    </row>
    <row r="193" customFormat="false" ht="15" hidden="false" customHeight="false" outlineLevel="0" collapsed="false">
      <c r="A193" s="10"/>
      <c r="B193" s="5"/>
      <c r="C193" s="5"/>
      <c r="D193" s="10"/>
    </row>
    <row r="194" customFormat="false" ht="15" hidden="false" customHeight="false" outlineLevel="0" collapsed="false">
      <c r="A194" s="10"/>
      <c r="B194" s="5"/>
      <c r="C194" s="5"/>
      <c r="D194" s="10"/>
    </row>
    <row r="195" customFormat="false" ht="15" hidden="false" customHeight="false" outlineLevel="0" collapsed="false">
      <c r="A195" s="10"/>
      <c r="B195" s="5"/>
      <c r="C195" s="5"/>
      <c r="D195" s="10"/>
    </row>
    <row r="196" customFormat="false" ht="15" hidden="false" customHeight="false" outlineLevel="0" collapsed="false">
      <c r="A196" s="10"/>
      <c r="B196" s="5"/>
      <c r="C196" s="5"/>
      <c r="D196" s="10"/>
    </row>
    <row r="197" customFormat="false" ht="15" hidden="false" customHeight="false" outlineLevel="0" collapsed="false">
      <c r="A197" s="10"/>
      <c r="B197" s="5"/>
      <c r="C197" s="5"/>
      <c r="D197" s="10"/>
    </row>
    <row r="198" customFormat="false" ht="15" hidden="false" customHeight="false" outlineLevel="0" collapsed="false">
      <c r="A198" s="10"/>
      <c r="B198" s="5"/>
      <c r="C198" s="5"/>
      <c r="D198" s="10"/>
    </row>
    <row r="199" customFormat="false" ht="15" hidden="false" customHeight="false" outlineLevel="0" collapsed="false">
      <c r="A199" s="10"/>
      <c r="B199" s="5"/>
      <c r="C199" s="5"/>
      <c r="D199" s="10"/>
    </row>
    <row r="200" customFormat="false" ht="15" hidden="false" customHeight="false" outlineLevel="0" collapsed="false">
      <c r="A200" s="10"/>
      <c r="B200" s="5"/>
      <c r="C200" s="5"/>
      <c r="D200" s="10"/>
    </row>
    <row r="201" customFormat="false" ht="15" hidden="false" customHeight="false" outlineLevel="0" collapsed="false">
      <c r="A201" s="10"/>
      <c r="B201" s="5"/>
      <c r="C201" s="5"/>
      <c r="D201" s="10"/>
    </row>
    <row r="202" customFormat="false" ht="15" hidden="false" customHeight="false" outlineLevel="0" collapsed="false">
      <c r="A202" s="10"/>
      <c r="B202" s="5"/>
      <c r="C202" s="5"/>
      <c r="D202" s="10"/>
    </row>
    <row r="203" customFormat="false" ht="15" hidden="false" customHeight="false" outlineLevel="0" collapsed="false">
      <c r="A203" s="10"/>
      <c r="B203" s="5"/>
      <c r="C203" s="5"/>
      <c r="D203" s="10"/>
    </row>
    <row r="204" customFormat="false" ht="15" hidden="false" customHeight="false" outlineLevel="0" collapsed="false">
      <c r="A204" s="10"/>
      <c r="B204" s="5"/>
      <c r="C204" s="5"/>
      <c r="D204" s="10"/>
    </row>
    <row r="205" customFormat="false" ht="15" hidden="false" customHeight="false" outlineLevel="0" collapsed="false">
      <c r="A205" s="10"/>
      <c r="B205" s="5"/>
      <c r="C205" s="5"/>
      <c r="D205" s="10"/>
    </row>
    <row r="206" customFormat="false" ht="15" hidden="false" customHeight="false" outlineLevel="0" collapsed="false">
      <c r="A206" s="10"/>
      <c r="B206" s="5"/>
      <c r="C206" s="5"/>
      <c r="D206" s="10"/>
    </row>
    <row r="207" customFormat="false" ht="15" hidden="false" customHeight="false" outlineLevel="0" collapsed="false">
      <c r="A207" s="10"/>
      <c r="B207" s="5"/>
      <c r="C207" s="5"/>
      <c r="D207" s="10"/>
    </row>
    <row r="208" customFormat="false" ht="15" hidden="false" customHeight="false" outlineLevel="0" collapsed="false">
      <c r="A208" s="10"/>
      <c r="B208" s="5"/>
      <c r="C208" s="5"/>
      <c r="D208" s="10"/>
    </row>
    <row r="209" customFormat="false" ht="15" hidden="false" customHeight="false" outlineLevel="0" collapsed="false">
      <c r="A209" s="10"/>
      <c r="B209" s="5"/>
      <c r="C209" s="5"/>
      <c r="D209" s="10"/>
    </row>
    <row r="210" customFormat="false" ht="15" hidden="false" customHeight="false" outlineLevel="0" collapsed="false">
      <c r="A210" s="10"/>
      <c r="B210" s="5"/>
      <c r="C210" s="5"/>
      <c r="D210" s="10"/>
    </row>
    <row r="211" customFormat="false" ht="15" hidden="false" customHeight="false" outlineLevel="0" collapsed="false">
      <c r="A211" s="10"/>
      <c r="B211" s="5"/>
      <c r="C211" s="5"/>
      <c r="D211" s="10"/>
    </row>
    <row r="212" customFormat="false" ht="15" hidden="false" customHeight="false" outlineLevel="0" collapsed="false">
      <c r="A212" s="10"/>
      <c r="B212" s="5"/>
      <c r="C212" s="5"/>
      <c r="D212" s="10"/>
    </row>
    <row r="213" customFormat="false" ht="15" hidden="false" customHeight="false" outlineLevel="0" collapsed="false">
      <c r="A213" s="10"/>
      <c r="B213" s="5"/>
      <c r="C213" s="5"/>
      <c r="D213" s="10"/>
    </row>
    <row r="214" customFormat="false" ht="15" hidden="false" customHeight="false" outlineLevel="0" collapsed="false">
      <c r="A214" s="10"/>
      <c r="B214" s="5"/>
      <c r="C214" s="5"/>
      <c r="D214" s="10"/>
    </row>
    <row r="215" customFormat="false" ht="15" hidden="false" customHeight="false" outlineLevel="0" collapsed="false">
      <c r="A215" s="10"/>
      <c r="B215" s="5"/>
      <c r="C215" s="5"/>
      <c r="D215" s="10"/>
    </row>
    <row r="216" customFormat="false" ht="15" hidden="false" customHeight="false" outlineLevel="0" collapsed="false">
      <c r="A216" s="10"/>
      <c r="B216" s="5"/>
      <c r="C216" s="5"/>
      <c r="D216" s="10"/>
    </row>
    <row r="217" customFormat="false" ht="15" hidden="false" customHeight="false" outlineLevel="0" collapsed="false">
      <c r="A217" s="10"/>
      <c r="B217" s="5"/>
      <c r="C217" s="5"/>
      <c r="D217" s="10"/>
    </row>
    <row r="218" customFormat="false" ht="15" hidden="false" customHeight="false" outlineLevel="0" collapsed="false">
      <c r="A218" s="10"/>
      <c r="B218" s="5"/>
      <c r="C218" s="5"/>
      <c r="D218" s="10"/>
    </row>
    <row r="219" customFormat="false" ht="15" hidden="false" customHeight="false" outlineLevel="0" collapsed="false">
      <c r="A219" s="10"/>
      <c r="B219" s="5"/>
      <c r="C219" s="5"/>
      <c r="D219" s="10"/>
    </row>
    <row r="220" customFormat="false" ht="15" hidden="false" customHeight="false" outlineLevel="0" collapsed="false">
      <c r="A220" s="10"/>
      <c r="B220" s="5"/>
      <c r="C220" s="5"/>
      <c r="D220" s="10"/>
    </row>
    <row r="221" customFormat="false" ht="15" hidden="false" customHeight="false" outlineLevel="0" collapsed="false">
      <c r="A221" s="10"/>
      <c r="B221" s="5"/>
      <c r="C221" s="5"/>
      <c r="D221" s="10"/>
    </row>
    <row r="222" customFormat="false" ht="15" hidden="false" customHeight="false" outlineLevel="0" collapsed="false">
      <c r="A222" s="10"/>
      <c r="B222" s="5"/>
      <c r="C222" s="5"/>
      <c r="D222" s="10"/>
    </row>
    <row r="223" customFormat="false" ht="15" hidden="false" customHeight="false" outlineLevel="0" collapsed="false">
      <c r="A223" s="10"/>
      <c r="B223" s="5"/>
      <c r="C223" s="5"/>
      <c r="D223" s="10"/>
    </row>
    <row r="224" customFormat="false" ht="15" hidden="false" customHeight="false" outlineLevel="0" collapsed="false">
      <c r="A224" s="10"/>
      <c r="B224" s="5"/>
      <c r="C224" s="5"/>
      <c r="D224" s="10"/>
    </row>
    <row r="225" customFormat="false" ht="15" hidden="false" customHeight="false" outlineLevel="0" collapsed="false">
      <c r="A225" s="10"/>
      <c r="B225" s="5"/>
      <c r="C225" s="5"/>
      <c r="D225" s="10"/>
    </row>
    <row r="226" customFormat="false" ht="15" hidden="false" customHeight="false" outlineLevel="0" collapsed="false">
      <c r="A226" s="10"/>
      <c r="B226" s="5"/>
      <c r="C226" s="5"/>
      <c r="D226" s="10"/>
    </row>
    <row r="227" customFormat="false" ht="15" hidden="false" customHeight="false" outlineLevel="0" collapsed="false">
      <c r="A227" s="10"/>
      <c r="B227" s="5"/>
      <c r="C227" s="5"/>
      <c r="D227" s="10"/>
    </row>
    <row r="228" customFormat="false" ht="15" hidden="false" customHeight="false" outlineLevel="0" collapsed="false">
      <c r="A228" s="10"/>
      <c r="B228" s="5"/>
      <c r="C228" s="5"/>
      <c r="D228" s="10"/>
    </row>
    <row r="229" customFormat="false" ht="15" hidden="false" customHeight="false" outlineLevel="0" collapsed="false">
      <c r="A229" s="10"/>
      <c r="B229" s="5"/>
      <c r="C229" s="5"/>
      <c r="D229" s="10"/>
    </row>
    <row r="230" customFormat="false" ht="15" hidden="false" customHeight="false" outlineLevel="0" collapsed="false">
      <c r="A230" s="10"/>
      <c r="B230" s="5"/>
      <c r="C230" s="5"/>
      <c r="D230" s="10"/>
    </row>
    <row r="231" customFormat="false" ht="15" hidden="false" customHeight="false" outlineLevel="0" collapsed="false">
      <c r="A231" s="10"/>
      <c r="B231" s="5"/>
      <c r="C231" s="5"/>
      <c r="D231" s="10"/>
    </row>
    <row r="232" customFormat="false" ht="15" hidden="false" customHeight="false" outlineLevel="0" collapsed="false">
      <c r="A232" s="10"/>
      <c r="B232" s="5"/>
      <c r="C232" s="5"/>
      <c r="D232" s="10"/>
    </row>
    <row r="233" customFormat="false" ht="15" hidden="false" customHeight="false" outlineLevel="0" collapsed="false">
      <c r="A233" s="10"/>
      <c r="B233" s="5"/>
      <c r="C233" s="5"/>
      <c r="D233" s="10"/>
    </row>
    <row r="234" customFormat="false" ht="15" hidden="false" customHeight="false" outlineLevel="0" collapsed="false">
      <c r="A234" s="10"/>
      <c r="B234" s="5"/>
      <c r="C234" s="5"/>
      <c r="D234" s="10"/>
    </row>
    <row r="235" customFormat="false" ht="15" hidden="false" customHeight="false" outlineLevel="0" collapsed="false">
      <c r="A235" s="10"/>
      <c r="B235" s="5"/>
      <c r="C235" s="5"/>
      <c r="D235" s="10"/>
    </row>
    <row r="236" customFormat="false" ht="15" hidden="false" customHeight="false" outlineLevel="0" collapsed="false">
      <c r="A236" s="10"/>
      <c r="B236" s="5"/>
      <c r="C236" s="5"/>
      <c r="D236" s="10"/>
    </row>
    <row r="237" customFormat="false" ht="15" hidden="false" customHeight="false" outlineLevel="0" collapsed="false">
      <c r="A237" s="10"/>
      <c r="B237" s="5"/>
      <c r="C237" s="5"/>
      <c r="D237" s="10"/>
    </row>
    <row r="238" customFormat="false" ht="15" hidden="false" customHeight="false" outlineLevel="0" collapsed="false">
      <c r="A238" s="10"/>
      <c r="B238" s="5"/>
      <c r="C238" s="5"/>
      <c r="D238" s="10"/>
    </row>
    <row r="239" customFormat="false" ht="15" hidden="false" customHeight="false" outlineLevel="0" collapsed="false">
      <c r="A239" s="10"/>
      <c r="B239" s="5"/>
      <c r="C239" s="5"/>
      <c r="D239" s="10"/>
    </row>
    <row r="240" customFormat="false" ht="15" hidden="false" customHeight="false" outlineLevel="0" collapsed="false">
      <c r="A240" s="10"/>
      <c r="B240" s="5"/>
      <c r="C240" s="5"/>
      <c r="D240" s="10"/>
    </row>
    <row r="241" customFormat="false" ht="15" hidden="false" customHeight="false" outlineLevel="0" collapsed="false">
      <c r="A241" s="10"/>
      <c r="B241" s="5"/>
      <c r="C241" s="5"/>
      <c r="D241" s="10"/>
    </row>
    <row r="242" customFormat="false" ht="15" hidden="false" customHeight="false" outlineLevel="0" collapsed="false">
      <c r="A242" s="10"/>
      <c r="B242" s="5"/>
      <c r="C242" s="5"/>
      <c r="D242" s="10"/>
    </row>
    <row r="243" customFormat="false" ht="15" hidden="false" customHeight="false" outlineLevel="0" collapsed="false">
      <c r="A243" s="10"/>
      <c r="B243" s="5"/>
      <c r="C243" s="5"/>
      <c r="D243" s="10"/>
    </row>
    <row r="244" customFormat="false" ht="15" hidden="false" customHeight="false" outlineLevel="0" collapsed="false">
      <c r="A244" s="10"/>
      <c r="B244" s="5"/>
      <c r="C244" s="5"/>
      <c r="D244" s="10"/>
    </row>
    <row r="245" customFormat="false" ht="15" hidden="false" customHeight="false" outlineLevel="0" collapsed="false">
      <c r="A245" s="10"/>
      <c r="B245" s="5"/>
      <c r="C245" s="5"/>
      <c r="D245" s="10"/>
    </row>
    <row r="246" customFormat="false" ht="15" hidden="false" customHeight="false" outlineLevel="0" collapsed="false">
      <c r="A246" s="10"/>
      <c r="B246" s="5"/>
      <c r="C246" s="5"/>
      <c r="D246" s="10"/>
    </row>
    <row r="247" customFormat="false" ht="15" hidden="false" customHeight="false" outlineLevel="0" collapsed="false">
      <c r="A247" s="10"/>
      <c r="B247" s="5"/>
      <c r="C247" s="5"/>
      <c r="D247" s="10"/>
    </row>
    <row r="248" customFormat="false" ht="15" hidden="false" customHeight="false" outlineLevel="0" collapsed="false">
      <c r="A248" s="10"/>
      <c r="B248" s="5"/>
      <c r="C248" s="5"/>
      <c r="D248" s="10"/>
    </row>
    <row r="249" customFormat="false" ht="15" hidden="false" customHeight="false" outlineLevel="0" collapsed="false">
      <c r="A249" s="10"/>
      <c r="B249" s="5"/>
      <c r="C249" s="5"/>
      <c r="D249" s="10"/>
    </row>
    <row r="250" customFormat="false" ht="15" hidden="false" customHeight="false" outlineLevel="0" collapsed="false">
      <c r="A250" s="10"/>
      <c r="B250" s="5"/>
      <c r="C250" s="5"/>
      <c r="D250" s="10"/>
    </row>
    <row r="251" customFormat="false" ht="15" hidden="false" customHeight="false" outlineLevel="0" collapsed="false">
      <c r="A251" s="10"/>
      <c r="B251" s="5"/>
      <c r="C251" s="5"/>
      <c r="D251" s="10"/>
    </row>
    <row r="252" customFormat="false" ht="15" hidden="false" customHeight="false" outlineLevel="0" collapsed="false">
      <c r="A252" s="10"/>
      <c r="B252" s="5"/>
      <c r="C252" s="5"/>
      <c r="D252" s="10"/>
    </row>
    <row r="253" customFormat="false" ht="15" hidden="false" customHeight="false" outlineLevel="0" collapsed="false">
      <c r="A253" s="10"/>
      <c r="B253" s="5"/>
      <c r="C253" s="5"/>
      <c r="D253" s="10"/>
    </row>
    <row r="254" customFormat="false" ht="15" hidden="false" customHeight="false" outlineLevel="0" collapsed="false">
      <c r="A254" s="10"/>
      <c r="B254" s="5"/>
      <c r="C254" s="5"/>
      <c r="D254" s="10"/>
    </row>
    <row r="255" customFormat="false" ht="15" hidden="false" customHeight="false" outlineLevel="0" collapsed="false">
      <c r="A255" s="10"/>
      <c r="B255" s="5"/>
      <c r="C255" s="5"/>
      <c r="D255" s="10"/>
    </row>
    <row r="256" customFormat="false" ht="15" hidden="false" customHeight="false" outlineLevel="0" collapsed="false">
      <c r="A256" s="10"/>
      <c r="B256" s="5"/>
      <c r="C256" s="5"/>
      <c r="D256" s="10"/>
    </row>
    <row r="257" customFormat="false" ht="15" hidden="false" customHeight="false" outlineLevel="0" collapsed="false">
      <c r="A257" s="10"/>
      <c r="B257" s="5"/>
      <c r="C257" s="5"/>
      <c r="D257" s="10"/>
    </row>
    <row r="258" customFormat="false" ht="15" hidden="false" customHeight="false" outlineLevel="0" collapsed="false">
      <c r="A258" s="10"/>
      <c r="B258" s="5"/>
      <c r="C258" s="5"/>
      <c r="D258" s="10"/>
    </row>
    <row r="259" customFormat="false" ht="15" hidden="false" customHeight="false" outlineLevel="0" collapsed="false">
      <c r="A259" s="10"/>
      <c r="B259" s="5"/>
      <c r="C259" s="5"/>
      <c r="D259" s="10"/>
    </row>
    <row r="260" customFormat="false" ht="15" hidden="false" customHeight="false" outlineLevel="0" collapsed="false">
      <c r="A260" s="10"/>
      <c r="B260" s="5"/>
      <c r="C260" s="5"/>
      <c r="D260" s="10"/>
    </row>
    <row r="261" customFormat="false" ht="15" hidden="false" customHeight="false" outlineLevel="0" collapsed="false">
      <c r="A261" s="10"/>
      <c r="B261" s="5"/>
      <c r="C261" s="5"/>
      <c r="D261" s="10"/>
    </row>
    <row r="262" customFormat="false" ht="15" hidden="false" customHeight="false" outlineLevel="0" collapsed="false">
      <c r="A262" s="10"/>
      <c r="B262" s="5"/>
      <c r="C262" s="5"/>
      <c r="D262" s="10"/>
    </row>
    <row r="263" customFormat="false" ht="15" hidden="false" customHeight="false" outlineLevel="0" collapsed="false">
      <c r="A263" s="10"/>
      <c r="B263" s="5"/>
      <c r="C263" s="5"/>
      <c r="D263" s="10"/>
    </row>
    <row r="264" customFormat="false" ht="15" hidden="false" customHeight="false" outlineLevel="0" collapsed="false">
      <c r="A264" s="10"/>
      <c r="B264" s="5"/>
      <c r="C264" s="5"/>
      <c r="D264" s="10"/>
    </row>
    <row r="265" customFormat="false" ht="15" hidden="false" customHeight="false" outlineLevel="0" collapsed="false">
      <c r="A265" s="10"/>
      <c r="B265" s="5"/>
      <c r="C265" s="5"/>
      <c r="D265" s="10"/>
    </row>
    <row r="266" customFormat="false" ht="15" hidden="false" customHeight="false" outlineLevel="0" collapsed="false">
      <c r="A266" s="10"/>
      <c r="B266" s="5"/>
      <c r="C266" s="5"/>
      <c r="D266" s="10"/>
    </row>
    <row r="267" customFormat="false" ht="15" hidden="false" customHeight="false" outlineLevel="0" collapsed="false">
      <c r="A267" s="10"/>
      <c r="B267" s="5"/>
      <c r="C267" s="5"/>
      <c r="D267" s="10"/>
    </row>
    <row r="268" customFormat="false" ht="15" hidden="false" customHeight="false" outlineLevel="0" collapsed="false">
      <c r="A268" s="10"/>
      <c r="B268" s="5"/>
      <c r="C268" s="5"/>
      <c r="D268" s="10"/>
    </row>
    <row r="269" customFormat="false" ht="15" hidden="false" customHeight="false" outlineLevel="0" collapsed="false">
      <c r="A269" s="10"/>
      <c r="B269" s="5"/>
      <c r="C269" s="5"/>
      <c r="D269" s="10"/>
    </row>
    <row r="270" customFormat="false" ht="15" hidden="false" customHeight="false" outlineLevel="0" collapsed="false">
      <c r="A270" s="10"/>
      <c r="B270" s="5"/>
      <c r="C270" s="5"/>
      <c r="D270" s="10"/>
    </row>
    <row r="271" customFormat="false" ht="15" hidden="false" customHeight="false" outlineLevel="0" collapsed="false">
      <c r="A271" s="10"/>
      <c r="B271" s="5"/>
      <c r="C271" s="5"/>
      <c r="D271" s="10"/>
    </row>
    <row r="272" customFormat="false" ht="15" hidden="false" customHeight="false" outlineLevel="0" collapsed="false">
      <c r="A272" s="10"/>
      <c r="B272" s="5"/>
      <c r="C272" s="5"/>
      <c r="D272" s="10"/>
    </row>
    <row r="273" customFormat="false" ht="15" hidden="false" customHeight="false" outlineLevel="0" collapsed="false">
      <c r="A273" s="10"/>
      <c r="B273" s="5"/>
      <c r="C273" s="5"/>
      <c r="D273" s="10"/>
    </row>
    <row r="274" customFormat="false" ht="15" hidden="false" customHeight="false" outlineLevel="0" collapsed="false">
      <c r="A274" s="10"/>
      <c r="B274" s="5"/>
      <c r="C274" s="5"/>
      <c r="D274" s="10"/>
    </row>
    <row r="275" customFormat="false" ht="15" hidden="false" customHeight="false" outlineLevel="0" collapsed="false">
      <c r="A275" s="10"/>
      <c r="B275" s="5"/>
      <c r="C275" s="5"/>
      <c r="D275" s="10"/>
    </row>
    <row r="276" customFormat="false" ht="15" hidden="false" customHeight="false" outlineLevel="0" collapsed="false">
      <c r="A276" s="10"/>
      <c r="B276" s="5"/>
      <c r="C276" s="5"/>
      <c r="D276" s="10"/>
    </row>
    <row r="277" customFormat="false" ht="15" hidden="false" customHeight="false" outlineLevel="0" collapsed="false">
      <c r="A277" s="10"/>
      <c r="B277" s="5"/>
      <c r="C277" s="5"/>
      <c r="D277" s="10"/>
    </row>
    <row r="278" customFormat="false" ht="15" hidden="false" customHeight="false" outlineLevel="0" collapsed="false">
      <c r="A278" s="10"/>
      <c r="B278" s="5"/>
      <c r="C278" s="5"/>
      <c r="D278" s="10"/>
    </row>
    <row r="279" customFormat="false" ht="15" hidden="false" customHeight="false" outlineLevel="0" collapsed="false">
      <c r="A279" s="10"/>
      <c r="B279" s="5"/>
      <c r="C279" s="5"/>
      <c r="D279" s="10"/>
    </row>
    <row r="280" customFormat="false" ht="15" hidden="false" customHeight="false" outlineLevel="0" collapsed="false">
      <c r="A280" s="10"/>
      <c r="B280" s="5"/>
      <c r="C280" s="5"/>
      <c r="D280" s="10"/>
    </row>
    <row r="281" customFormat="false" ht="15" hidden="false" customHeight="false" outlineLevel="0" collapsed="false">
      <c r="A281" s="10"/>
      <c r="B281" s="5"/>
      <c r="C281" s="5"/>
      <c r="D281" s="10"/>
    </row>
    <row r="282" customFormat="false" ht="15" hidden="false" customHeight="false" outlineLevel="0" collapsed="false">
      <c r="A282" s="10"/>
      <c r="B282" s="5"/>
      <c r="C282" s="5"/>
      <c r="D282" s="10"/>
    </row>
    <row r="283" customFormat="false" ht="15" hidden="false" customHeight="false" outlineLevel="0" collapsed="false">
      <c r="A283" s="10"/>
      <c r="B283" s="5"/>
      <c r="C283" s="5"/>
      <c r="D283" s="10"/>
    </row>
    <row r="284" customFormat="false" ht="15" hidden="false" customHeight="false" outlineLevel="0" collapsed="false">
      <c r="A284" s="10"/>
      <c r="B284" s="5"/>
      <c r="C284" s="5"/>
      <c r="D284" s="10"/>
    </row>
    <row r="285" customFormat="false" ht="15" hidden="false" customHeight="false" outlineLevel="0" collapsed="false">
      <c r="A285" s="10"/>
      <c r="B285" s="5"/>
      <c r="C285" s="5"/>
      <c r="D285" s="10"/>
    </row>
    <row r="286" customFormat="false" ht="15" hidden="false" customHeight="false" outlineLevel="0" collapsed="false">
      <c r="A286" s="10"/>
      <c r="B286" s="5"/>
      <c r="C286" s="5"/>
      <c r="D286" s="10"/>
    </row>
    <row r="287" customFormat="false" ht="15" hidden="false" customHeight="false" outlineLevel="0" collapsed="false">
      <c r="A287" s="10"/>
      <c r="B287" s="5"/>
      <c r="C287" s="5"/>
      <c r="D287" s="10"/>
    </row>
    <row r="288" customFormat="false" ht="15" hidden="false" customHeight="false" outlineLevel="0" collapsed="false">
      <c r="A288" s="10"/>
      <c r="B288" s="5"/>
      <c r="C288" s="5"/>
      <c r="D288" s="10"/>
    </row>
    <row r="289" customFormat="false" ht="15" hidden="false" customHeight="false" outlineLevel="0" collapsed="false">
      <c r="A289" s="10"/>
      <c r="B289" s="5"/>
      <c r="C289" s="5"/>
      <c r="D289" s="10"/>
    </row>
    <row r="290" customFormat="false" ht="15" hidden="false" customHeight="false" outlineLevel="0" collapsed="false">
      <c r="A290" s="10"/>
      <c r="B290" s="5"/>
      <c r="C290" s="5"/>
      <c r="D290" s="10"/>
    </row>
    <row r="291" customFormat="false" ht="15" hidden="false" customHeight="false" outlineLevel="0" collapsed="false">
      <c r="A291" s="10"/>
      <c r="B291" s="5"/>
      <c r="C291" s="5"/>
      <c r="D291" s="10"/>
    </row>
    <row r="292" customFormat="false" ht="15" hidden="false" customHeight="false" outlineLevel="0" collapsed="false">
      <c r="A292" s="10"/>
      <c r="B292" s="5"/>
      <c r="C292" s="5"/>
      <c r="D292" s="10"/>
    </row>
    <row r="293" customFormat="false" ht="15" hidden="false" customHeight="false" outlineLevel="0" collapsed="false">
      <c r="A293" s="10"/>
      <c r="B293" s="5"/>
      <c r="C293" s="5"/>
      <c r="D293" s="10"/>
    </row>
    <row r="294" customFormat="false" ht="15" hidden="false" customHeight="false" outlineLevel="0" collapsed="false">
      <c r="A294" s="10"/>
      <c r="B294" s="5"/>
      <c r="C294" s="5"/>
      <c r="D294" s="10"/>
    </row>
    <row r="295" customFormat="false" ht="15" hidden="false" customHeight="false" outlineLevel="0" collapsed="false">
      <c r="A295" s="10"/>
      <c r="B295" s="5"/>
      <c r="C295" s="5"/>
      <c r="D295" s="10"/>
    </row>
    <row r="296" customFormat="false" ht="15" hidden="false" customHeight="false" outlineLevel="0" collapsed="false">
      <c r="A296" s="10"/>
      <c r="B296" s="5"/>
      <c r="C296" s="5"/>
      <c r="D296" s="10"/>
    </row>
    <row r="297" customFormat="false" ht="15" hidden="false" customHeight="false" outlineLevel="0" collapsed="false">
      <c r="A297" s="10"/>
      <c r="B297" s="5"/>
      <c r="C297" s="5"/>
      <c r="D297" s="10"/>
    </row>
    <row r="298" customFormat="false" ht="15" hidden="false" customHeight="false" outlineLevel="0" collapsed="false">
      <c r="A298" s="10"/>
      <c r="B298" s="5"/>
      <c r="C298" s="5"/>
      <c r="D298" s="10"/>
    </row>
    <row r="299" customFormat="false" ht="15" hidden="false" customHeight="false" outlineLevel="0" collapsed="false">
      <c r="A299" s="10"/>
      <c r="B299" s="5"/>
      <c r="C299" s="5"/>
      <c r="D299" s="10"/>
    </row>
    <row r="300" customFormat="false" ht="15" hidden="false" customHeight="false" outlineLevel="0" collapsed="false">
      <c r="A300" s="10"/>
      <c r="B300" s="5"/>
      <c r="C300" s="5"/>
      <c r="D300" s="10"/>
    </row>
    <row r="301" customFormat="false" ht="15" hidden="false" customHeight="false" outlineLevel="0" collapsed="false">
      <c r="A301" s="10"/>
      <c r="B301" s="5"/>
      <c r="C301" s="5"/>
      <c r="D301" s="10"/>
    </row>
    <row r="302" customFormat="false" ht="15" hidden="false" customHeight="false" outlineLevel="0" collapsed="false">
      <c r="A302" s="10"/>
      <c r="B302" s="5"/>
      <c r="C302" s="5"/>
      <c r="D302" s="10"/>
    </row>
    <row r="303" customFormat="false" ht="15" hidden="false" customHeight="false" outlineLevel="0" collapsed="false">
      <c r="A303" s="10"/>
      <c r="B303" s="5"/>
      <c r="C303" s="5"/>
      <c r="D303" s="10"/>
    </row>
    <row r="304" customFormat="false" ht="15" hidden="false" customHeight="false" outlineLevel="0" collapsed="false">
      <c r="A304" s="10"/>
      <c r="B304" s="5"/>
      <c r="C304" s="5"/>
      <c r="D304" s="10"/>
    </row>
    <row r="305" customFormat="false" ht="15" hidden="false" customHeight="false" outlineLevel="0" collapsed="false">
      <c r="A305" s="10"/>
      <c r="B305" s="5"/>
      <c r="C305" s="5"/>
      <c r="D305" s="10"/>
    </row>
    <row r="306" customFormat="false" ht="15" hidden="false" customHeight="false" outlineLevel="0" collapsed="false">
      <c r="A306" s="10"/>
      <c r="B306" s="5"/>
      <c r="C306" s="5"/>
      <c r="D306" s="10"/>
    </row>
    <row r="307" customFormat="false" ht="15" hidden="false" customHeight="false" outlineLevel="0" collapsed="false">
      <c r="A307" s="10"/>
      <c r="B307" s="5"/>
      <c r="C307" s="5"/>
      <c r="D307" s="10"/>
    </row>
    <row r="308" customFormat="false" ht="15" hidden="false" customHeight="false" outlineLevel="0" collapsed="false">
      <c r="A308" s="10"/>
      <c r="B308" s="5"/>
      <c r="C308" s="5"/>
      <c r="D308" s="10"/>
    </row>
    <row r="309" customFormat="false" ht="15" hidden="false" customHeight="false" outlineLevel="0" collapsed="false">
      <c r="A309" s="10"/>
      <c r="B309" s="5"/>
      <c r="C309" s="5"/>
      <c r="D309" s="10"/>
    </row>
    <row r="310" customFormat="false" ht="15" hidden="false" customHeight="false" outlineLevel="0" collapsed="false">
      <c r="A310" s="10"/>
      <c r="B310" s="5"/>
      <c r="C310" s="5"/>
      <c r="D310" s="10"/>
    </row>
    <row r="311" customFormat="false" ht="15" hidden="false" customHeight="false" outlineLevel="0" collapsed="false">
      <c r="A311" s="10"/>
      <c r="B311" s="5"/>
      <c r="C311" s="5"/>
      <c r="D311" s="10"/>
    </row>
    <row r="312" customFormat="false" ht="15" hidden="false" customHeight="false" outlineLevel="0" collapsed="false">
      <c r="A312" s="10"/>
      <c r="B312" s="5"/>
      <c r="C312" s="5"/>
      <c r="D312" s="10"/>
    </row>
    <row r="313" customFormat="false" ht="15" hidden="false" customHeight="false" outlineLevel="0" collapsed="false">
      <c r="A313" s="10"/>
      <c r="B313" s="5"/>
      <c r="C313" s="5"/>
      <c r="D313" s="10"/>
    </row>
    <row r="314" customFormat="false" ht="15" hidden="false" customHeight="false" outlineLevel="0" collapsed="false">
      <c r="A314" s="10"/>
      <c r="B314" s="5"/>
      <c r="C314" s="5"/>
      <c r="D314" s="10"/>
    </row>
    <row r="315" customFormat="false" ht="15" hidden="false" customHeight="false" outlineLevel="0" collapsed="false">
      <c r="A315" s="10"/>
      <c r="B315" s="5"/>
      <c r="C315" s="5"/>
      <c r="D315" s="10"/>
    </row>
    <row r="316" customFormat="false" ht="15" hidden="false" customHeight="false" outlineLevel="0" collapsed="false">
      <c r="A316" s="10"/>
      <c r="B316" s="5"/>
      <c r="C316" s="5"/>
      <c r="D316" s="10"/>
    </row>
    <row r="317" customFormat="false" ht="15" hidden="false" customHeight="false" outlineLevel="0" collapsed="false">
      <c r="A317" s="10"/>
      <c r="B317" s="5"/>
      <c r="C317" s="5"/>
      <c r="D317" s="10"/>
    </row>
    <row r="318" customFormat="false" ht="15" hidden="false" customHeight="false" outlineLevel="0" collapsed="false">
      <c r="A318" s="10"/>
      <c r="B318" s="5"/>
      <c r="C318" s="5"/>
      <c r="D318" s="10"/>
    </row>
    <row r="319" customFormat="false" ht="15" hidden="false" customHeight="false" outlineLevel="0" collapsed="false">
      <c r="A319" s="10"/>
      <c r="B319" s="5"/>
      <c r="C319" s="5"/>
      <c r="D319" s="10"/>
    </row>
    <row r="320" customFormat="false" ht="15" hidden="false" customHeight="false" outlineLevel="0" collapsed="false">
      <c r="A320" s="10"/>
      <c r="B320" s="5"/>
      <c r="C320" s="5"/>
      <c r="D320" s="10"/>
    </row>
    <row r="321" customFormat="false" ht="15" hidden="false" customHeight="false" outlineLevel="0" collapsed="false">
      <c r="A321" s="10"/>
      <c r="B321" s="5"/>
      <c r="C321" s="5"/>
      <c r="D321" s="10"/>
    </row>
    <row r="322" customFormat="false" ht="15" hidden="false" customHeight="false" outlineLevel="0" collapsed="false">
      <c r="A322" s="10"/>
      <c r="B322" s="5"/>
      <c r="C322" s="5"/>
      <c r="D322" s="10"/>
    </row>
    <row r="323" customFormat="false" ht="15" hidden="false" customHeight="false" outlineLevel="0" collapsed="false">
      <c r="A323" s="10"/>
      <c r="B323" s="5"/>
      <c r="C323" s="5"/>
      <c r="D323" s="10"/>
    </row>
    <row r="324" customFormat="false" ht="15" hidden="false" customHeight="false" outlineLevel="0" collapsed="false">
      <c r="A324" s="10"/>
      <c r="B324" s="5"/>
      <c r="C324" s="5"/>
      <c r="D324" s="10"/>
    </row>
    <row r="325" customFormat="false" ht="15" hidden="false" customHeight="false" outlineLevel="0" collapsed="false">
      <c r="A325" s="10"/>
      <c r="B325" s="5"/>
      <c r="C325" s="5"/>
      <c r="D325" s="10"/>
    </row>
    <row r="326" customFormat="false" ht="15" hidden="false" customHeight="false" outlineLevel="0" collapsed="false">
      <c r="A326" s="10"/>
      <c r="B326" s="5"/>
      <c r="C326" s="5"/>
      <c r="D326" s="10"/>
    </row>
    <row r="327" customFormat="false" ht="15" hidden="false" customHeight="false" outlineLevel="0" collapsed="false">
      <c r="A327" s="10"/>
      <c r="B327" s="5"/>
      <c r="C327" s="5"/>
      <c r="D327" s="10"/>
    </row>
    <row r="328" customFormat="false" ht="15" hidden="false" customHeight="false" outlineLevel="0" collapsed="false">
      <c r="A328" s="10"/>
      <c r="B328" s="5"/>
      <c r="C328" s="5"/>
      <c r="D328" s="10"/>
    </row>
    <row r="329" customFormat="false" ht="15" hidden="false" customHeight="false" outlineLevel="0" collapsed="false">
      <c r="A329" s="10"/>
      <c r="B329" s="5"/>
      <c r="C329" s="5"/>
      <c r="D329" s="10"/>
    </row>
    <row r="330" customFormat="false" ht="15" hidden="false" customHeight="false" outlineLevel="0" collapsed="false">
      <c r="A330" s="10"/>
      <c r="B330" s="5"/>
      <c r="C330" s="5"/>
      <c r="D330" s="10"/>
    </row>
    <row r="331" customFormat="false" ht="15" hidden="false" customHeight="false" outlineLevel="0" collapsed="false">
      <c r="A331" s="10"/>
      <c r="B331" s="5"/>
      <c r="C331" s="5"/>
      <c r="D331" s="10"/>
    </row>
    <row r="332" customFormat="false" ht="15" hidden="false" customHeight="false" outlineLevel="0" collapsed="false">
      <c r="A332" s="10"/>
      <c r="B332" s="5"/>
      <c r="C332" s="5"/>
      <c r="D332" s="10"/>
    </row>
    <row r="333" customFormat="false" ht="15" hidden="false" customHeight="false" outlineLevel="0" collapsed="false">
      <c r="A333" s="10"/>
      <c r="B333" s="5"/>
      <c r="C333" s="5"/>
      <c r="D333" s="10"/>
    </row>
    <row r="334" customFormat="false" ht="15" hidden="false" customHeight="false" outlineLevel="0" collapsed="false">
      <c r="A334" s="10"/>
      <c r="B334" s="5"/>
      <c r="C334" s="5"/>
      <c r="D334" s="10"/>
    </row>
    <row r="335" customFormat="false" ht="15" hidden="false" customHeight="false" outlineLevel="0" collapsed="false">
      <c r="A335" s="10"/>
      <c r="B335" s="5"/>
      <c r="C335" s="5"/>
      <c r="D335" s="10"/>
    </row>
    <row r="336" customFormat="false" ht="15" hidden="false" customHeight="false" outlineLevel="0" collapsed="false">
      <c r="A336" s="10"/>
      <c r="B336" s="5"/>
      <c r="C336" s="5"/>
      <c r="D336" s="10"/>
    </row>
    <row r="337" customFormat="false" ht="15" hidden="false" customHeight="false" outlineLevel="0" collapsed="false">
      <c r="A337" s="10"/>
      <c r="B337" s="5"/>
      <c r="C337" s="5"/>
      <c r="D337" s="10"/>
    </row>
    <row r="338" customFormat="false" ht="15" hidden="false" customHeight="false" outlineLevel="0" collapsed="false">
      <c r="A338" s="10"/>
      <c r="B338" s="5"/>
      <c r="C338" s="5"/>
      <c r="D338" s="10"/>
    </row>
    <row r="339" customFormat="false" ht="15" hidden="false" customHeight="false" outlineLevel="0" collapsed="false">
      <c r="A339" s="10"/>
      <c r="B339" s="5"/>
      <c r="C339" s="5"/>
      <c r="D339" s="10"/>
    </row>
    <row r="340" customFormat="false" ht="15" hidden="false" customHeight="false" outlineLevel="0" collapsed="false">
      <c r="A340" s="10"/>
      <c r="B340" s="5"/>
      <c r="C340" s="5"/>
      <c r="D340" s="10"/>
    </row>
    <row r="341" customFormat="false" ht="15" hidden="false" customHeight="false" outlineLevel="0" collapsed="false">
      <c r="A341" s="10"/>
      <c r="B341" s="5"/>
      <c r="C341" s="5"/>
      <c r="D341" s="10"/>
    </row>
    <row r="342" customFormat="false" ht="15" hidden="false" customHeight="false" outlineLevel="0" collapsed="false">
      <c r="A342" s="10"/>
      <c r="B342" s="5"/>
      <c r="C342" s="5"/>
      <c r="D342" s="10"/>
    </row>
    <row r="343" customFormat="false" ht="15" hidden="false" customHeight="false" outlineLevel="0" collapsed="false">
      <c r="A343" s="10"/>
      <c r="B343" s="5"/>
      <c r="C343" s="5"/>
      <c r="D343" s="10"/>
    </row>
    <row r="344" customFormat="false" ht="15" hidden="false" customHeight="false" outlineLevel="0" collapsed="false">
      <c r="A344" s="10"/>
      <c r="B344" s="5"/>
      <c r="C344" s="5"/>
      <c r="D344" s="10"/>
    </row>
    <row r="345" customFormat="false" ht="15" hidden="false" customHeight="false" outlineLevel="0" collapsed="false">
      <c r="A345" s="10"/>
      <c r="B345" s="5"/>
      <c r="C345" s="5"/>
      <c r="D345" s="10"/>
    </row>
    <row r="346" customFormat="false" ht="15" hidden="false" customHeight="false" outlineLevel="0" collapsed="false">
      <c r="A346" s="10"/>
      <c r="B346" s="5"/>
      <c r="C346" s="5"/>
      <c r="D346" s="10"/>
    </row>
    <row r="347" customFormat="false" ht="15" hidden="false" customHeight="false" outlineLevel="0" collapsed="false">
      <c r="A347" s="10"/>
      <c r="B347" s="5"/>
      <c r="C347" s="5"/>
      <c r="D347" s="10"/>
    </row>
    <row r="348" customFormat="false" ht="15" hidden="false" customHeight="false" outlineLevel="0" collapsed="false">
      <c r="A348" s="10"/>
      <c r="B348" s="5"/>
      <c r="C348" s="5"/>
      <c r="D348" s="10"/>
    </row>
    <row r="349" customFormat="false" ht="15" hidden="false" customHeight="false" outlineLevel="0" collapsed="false">
      <c r="A349" s="10"/>
      <c r="B349" s="5"/>
      <c r="C349" s="5"/>
      <c r="D349" s="10"/>
    </row>
    <row r="350" customFormat="false" ht="15" hidden="false" customHeight="false" outlineLevel="0" collapsed="false">
      <c r="A350" s="10"/>
      <c r="B350" s="5"/>
      <c r="C350" s="5"/>
      <c r="D350" s="10"/>
    </row>
    <row r="351" customFormat="false" ht="15" hidden="false" customHeight="false" outlineLevel="0" collapsed="false">
      <c r="A351" s="10"/>
      <c r="B351" s="5"/>
      <c r="C351" s="5"/>
      <c r="D351" s="10"/>
    </row>
    <row r="352" customFormat="false" ht="15" hidden="false" customHeight="false" outlineLevel="0" collapsed="false">
      <c r="A352" s="10"/>
      <c r="B352" s="5"/>
      <c r="C352" s="5"/>
      <c r="D352" s="10"/>
    </row>
    <row r="353" customFormat="false" ht="15" hidden="false" customHeight="false" outlineLevel="0" collapsed="false">
      <c r="A353" s="10"/>
      <c r="B353" s="5"/>
      <c r="C353" s="5"/>
      <c r="D353" s="10"/>
    </row>
    <row r="354" customFormat="false" ht="15" hidden="false" customHeight="false" outlineLevel="0" collapsed="false">
      <c r="A354" s="10"/>
      <c r="B354" s="5"/>
      <c r="C354" s="5"/>
      <c r="D354" s="10"/>
    </row>
    <row r="355" customFormat="false" ht="15" hidden="false" customHeight="false" outlineLevel="0" collapsed="false">
      <c r="A355" s="10"/>
      <c r="B355" s="5"/>
      <c r="C355" s="5"/>
      <c r="D355" s="10"/>
    </row>
    <row r="356" customFormat="false" ht="15" hidden="false" customHeight="false" outlineLevel="0" collapsed="false">
      <c r="A356" s="10"/>
      <c r="B356" s="5"/>
      <c r="C356" s="5"/>
      <c r="D356" s="10"/>
    </row>
    <row r="357" customFormat="false" ht="15" hidden="false" customHeight="false" outlineLevel="0" collapsed="false">
      <c r="A357" s="10"/>
      <c r="B357" s="5"/>
      <c r="C357" s="5"/>
      <c r="D357" s="10"/>
    </row>
    <row r="358" customFormat="false" ht="15" hidden="false" customHeight="false" outlineLevel="0" collapsed="false">
      <c r="A358" s="10"/>
      <c r="B358" s="5"/>
      <c r="C358" s="5"/>
      <c r="D358" s="10"/>
    </row>
    <row r="359" customFormat="false" ht="15" hidden="false" customHeight="false" outlineLevel="0" collapsed="false">
      <c r="A359" s="10"/>
      <c r="B359" s="5"/>
      <c r="C359" s="5"/>
      <c r="D359" s="10"/>
    </row>
    <row r="360" customFormat="false" ht="15" hidden="false" customHeight="false" outlineLevel="0" collapsed="false">
      <c r="A360" s="10"/>
      <c r="B360" s="5"/>
      <c r="C360" s="5"/>
      <c r="D360" s="10"/>
    </row>
    <row r="361" customFormat="false" ht="15" hidden="false" customHeight="false" outlineLevel="0" collapsed="false">
      <c r="A361" s="10"/>
      <c r="B361" s="5"/>
      <c r="C361" s="5"/>
      <c r="D361" s="10"/>
    </row>
    <row r="362" customFormat="false" ht="15" hidden="false" customHeight="false" outlineLevel="0" collapsed="false">
      <c r="A362" s="10"/>
      <c r="B362" s="5"/>
      <c r="C362" s="5"/>
      <c r="D362" s="10"/>
    </row>
    <row r="363" customFormat="false" ht="15" hidden="false" customHeight="false" outlineLevel="0" collapsed="false">
      <c r="A363" s="10"/>
      <c r="B363" s="5"/>
      <c r="C363" s="5"/>
      <c r="D363" s="10"/>
    </row>
    <row r="364" customFormat="false" ht="15" hidden="false" customHeight="false" outlineLevel="0" collapsed="false">
      <c r="A364" s="10"/>
      <c r="B364" s="5"/>
      <c r="C364" s="5"/>
      <c r="D364" s="10"/>
    </row>
    <row r="365" customFormat="false" ht="15" hidden="false" customHeight="false" outlineLevel="0" collapsed="false">
      <c r="A365" s="10"/>
      <c r="B365" s="5"/>
      <c r="C365" s="5"/>
      <c r="D365" s="10"/>
    </row>
    <row r="366" customFormat="false" ht="15" hidden="false" customHeight="false" outlineLevel="0" collapsed="false">
      <c r="A366" s="10"/>
      <c r="B366" s="5"/>
      <c r="C366" s="5"/>
      <c r="D366" s="10"/>
    </row>
    <row r="367" customFormat="false" ht="15" hidden="false" customHeight="false" outlineLevel="0" collapsed="false">
      <c r="A367" s="10"/>
      <c r="B367" s="5"/>
      <c r="C367" s="5"/>
      <c r="D367" s="10"/>
    </row>
    <row r="368" customFormat="false" ht="15" hidden="false" customHeight="false" outlineLevel="0" collapsed="false">
      <c r="A368" s="10"/>
      <c r="B368" s="5"/>
      <c r="C368" s="5"/>
      <c r="D368" s="10"/>
    </row>
    <row r="369" customFormat="false" ht="15" hidden="false" customHeight="false" outlineLevel="0" collapsed="false">
      <c r="A369" s="10"/>
      <c r="B369" s="5"/>
      <c r="C369" s="5"/>
      <c r="D369" s="10"/>
    </row>
    <row r="370" customFormat="false" ht="15" hidden="false" customHeight="false" outlineLevel="0" collapsed="false">
      <c r="A370" s="10"/>
      <c r="B370" s="5"/>
      <c r="C370" s="5"/>
      <c r="D370" s="10"/>
    </row>
    <row r="371" customFormat="false" ht="15" hidden="false" customHeight="false" outlineLevel="0" collapsed="false">
      <c r="A371" s="10"/>
      <c r="B371" s="5"/>
      <c r="C371" s="5"/>
      <c r="D371" s="10"/>
    </row>
    <row r="372" customFormat="false" ht="15" hidden="false" customHeight="false" outlineLevel="0" collapsed="false">
      <c r="A372" s="10"/>
      <c r="B372" s="5"/>
      <c r="C372" s="5"/>
      <c r="D372" s="10"/>
    </row>
    <row r="373" customFormat="false" ht="15" hidden="false" customHeight="false" outlineLevel="0" collapsed="false">
      <c r="A373" s="10"/>
      <c r="B373" s="5"/>
      <c r="C373" s="5"/>
      <c r="D373" s="10"/>
    </row>
    <row r="374" customFormat="false" ht="15" hidden="false" customHeight="false" outlineLevel="0" collapsed="false">
      <c r="A374" s="10"/>
      <c r="B374" s="5"/>
      <c r="C374" s="5"/>
      <c r="D374" s="10"/>
    </row>
    <row r="375" customFormat="false" ht="15" hidden="false" customHeight="false" outlineLevel="0" collapsed="false">
      <c r="A375" s="10"/>
      <c r="B375" s="5"/>
      <c r="C375" s="5"/>
      <c r="D375" s="10"/>
    </row>
    <row r="376" customFormat="false" ht="15" hidden="false" customHeight="false" outlineLevel="0" collapsed="false">
      <c r="A376" s="10"/>
      <c r="B376" s="5"/>
      <c r="C376" s="5"/>
      <c r="D376" s="10"/>
    </row>
    <row r="377" customFormat="false" ht="15" hidden="false" customHeight="false" outlineLevel="0" collapsed="false">
      <c r="A377" s="10"/>
      <c r="B377" s="5"/>
      <c r="C377" s="5"/>
      <c r="D377" s="10"/>
    </row>
    <row r="378" customFormat="false" ht="15" hidden="false" customHeight="false" outlineLevel="0" collapsed="false">
      <c r="A378" s="10"/>
      <c r="B378" s="5"/>
      <c r="C378" s="5"/>
      <c r="D378" s="10"/>
    </row>
    <row r="379" customFormat="false" ht="15" hidden="false" customHeight="false" outlineLevel="0" collapsed="false">
      <c r="A379" s="10"/>
      <c r="B379" s="5"/>
      <c r="C379" s="5"/>
      <c r="D379" s="10"/>
    </row>
    <row r="380" customFormat="false" ht="15" hidden="false" customHeight="false" outlineLevel="0" collapsed="false">
      <c r="A380" s="10"/>
      <c r="B380" s="5"/>
      <c r="C380" s="5"/>
      <c r="D380" s="10"/>
    </row>
    <row r="381" customFormat="false" ht="15" hidden="false" customHeight="false" outlineLevel="0" collapsed="false">
      <c r="A381" s="10"/>
      <c r="B381" s="5"/>
      <c r="C381" s="5"/>
      <c r="D381" s="10"/>
    </row>
    <row r="382" customFormat="false" ht="15" hidden="false" customHeight="false" outlineLevel="0" collapsed="false">
      <c r="A382" s="10"/>
      <c r="B382" s="5"/>
      <c r="C382" s="5"/>
      <c r="D382" s="10"/>
    </row>
    <row r="383" customFormat="false" ht="15" hidden="false" customHeight="false" outlineLevel="0" collapsed="false">
      <c r="A383" s="10"/>
      <c r="B383" s="5"/>
      <c r="C383" s="5"/>
      <c r="D383" s="10"/>
    </row>
    <row r="384" customFormat="false" ht="15" hidden="false" customHeight="false" outlineLevel="0" collapsed="false">
      <c r="A384" s="10"/>
      <c r="B384" s="5"/>
      <c r="C384" s="5"/>
      <c r="D384" s="10"/>
    </row>
    <row r="385" customFormat="false" ht="15" hidden="false" customHeight="false" outlineLevel="0" collapsed="false">
      <c r="A385" s="10"/>
      <c r="B385" s="5"/>
      <c r="C385" s="5"/>
      <c r="D385" s="10"/>
    </row>
    <row r="386" customFormat="false" ht="15" hidden="false" customHeight="false" outlineLevel="0" collapsed="false">
      <c r="A386" s="10"/>
      <c r="B386" s="5"/>
      <c r="C386" s="5"/>
      <c r="D386" s="10"/>
    </row>
    <row r="387" customFormat="false" ht="15" hidden="false" customHeight="false" outlineLevel="0" collapsed="false">
      <c r="A387" s="10"/>
      <c r="B387" s="5"/>
      <c r="C387" s="5"/>
      <c r="D387" s="10"/>
    </row>
    <row r="388" customFormat="false" ht="15" hidden="false" customHeight="false" outlineLevel="0" collapsed="false">
      <c r="A388" s="10"/>
      <c r="B388" s="5"/>
      <c r="C388" s="5"/>
      <c r="D388" s="10"/>
    </row>
    <row r="389" customFormat="false" ht="15" hidden="false" customHeight="false" outlineLevel="0" collapsed="false">
      <c r="A389" s="10"/>
      <c r="B389" s="5"/>
      <c r="C389" s="5"/>
      <c r="D389" s="10"/>
    </row>
    <row r="390" customFormat="false" ht="15" hidden="false" customHeight="false" outlineLevel="0" collapsed="false">
      <c r="A390" s="10"/>
      <c r="B390" s="5"/>
      <c r="C390" s="5"/>
      <c r="D390" s="10"/>
    </row>
    <row r="391" customFormat="false" ht="15" hidden="false" customHeight="false" outlineLevel="0" collapsed="false">
      <c r="A391" s="10"/>
      <c r="B391" s="5"/>
      <c r="C391" s="5"/>
      <c r="D391" s="10"/>
    </row>
    <row r="392" customFormat="false" ht="15" hidden="false" customHeight="false" outlineLevel="0" collapsed="false">
      <c r="A392" s="10"/>
      <c r="B392" s="5"/>
      <c r="C392" s="5"/>
      <c r="D392" s="10"/>
    </row>
    <row r="393" customFormat="false" ht="15" hidden="false" customHeight="false" outlineLevel="0" collapsed="false">
      <c r="A393" s="10"/>
      <c r="B393" s="5"/>
      <c r="C393" s="5"/>
      <c r="D393" s="10"/>
    </row>
    <row r="394" customFormat="false" ht="15" hidden="false" customHeight="false" outlineLevel="0" collapsed="false">
      <c r="A394" s="10"/>
      <c r="B394" s="5"/>
      <c r="C394" s="5"/>
      <c r="D394" s="10"/>
    </row>
    <row r="395" customFormat="false" ht="15" hidden="false" customHeight="false" outlineLevel="0" collapsed="false">
      <c r="A395" s="10"/>
      <c r="B395" s="5"/>
      <c r="C395" s="5"/>
      <c r="D395" s="10"/>
    </row>
    <row r="396" customFormat="false" ht="15" hidden="false" customHeight="false" outlineLevel="0" collapsed="false">
      <c r="A396" s="10"/>
      <c r="B396" s="5"/>
      <c r="C396" s="5"/>
      <c r="D396" s="10"/>
    </row>
    <row r="397" customFormat="false" ht="15" hidden="false" customHeight="false" outlineLevel="0" collapsed="false">
      <c r="A397" s="10"/>
      <c r="B397" s="5"/>
      <c r="C397" s="5"/>
      <c r="D397" s="10"/>
    </row>
    <row r="398" customFormat="false" ht="15" hidden="false" customHeight="false" outlineLevel="0" collapsed="false">
      <c r="A398" s="10"/>
      <c r="B398" s="5"/>
      <c r="C398" s="5"/>
      <c r="D398" s="10"/>
    </row>
    <row r="399" customFormat="false" ht="15" hidden="false" customHeight="false" outlineLevel="0" collapsed="false">
      <c r="A399" s="10"/>
      <c r="B399" s="5"/>
      <c r="C399" s="5"/>
      <c r="D399" s="10"/>
    </row>
    <row r="400" customFormat="false" ht="15" hidden="false" customHeight="false" outlineLevel="0" collapsed="false">
      <c r="A400" s="10"/>
      <c r="B400" s="5"/>
      <c r="C400" s="5"/>
      <c r="D400" s="10"/>
    </row>
    <row r="401" customFormat="false" ht="15" hidden="false" customHeight="false" outlineLevel="0" collapsed="false">
      <c r="A401" s="10"/>
      <c r="B401" s="5"/>
      <c r="C401" s="5"/>
      <c r="D401" s="10"/>
    </row>
    <row r="402" customFormat="false" ht="15" hidden="false" customHeight="false" outlineLevel="0" collapsed="false">
      <c r="A402" s="10"/>
      <c r="B402" s="5"/>
      <c r="C402" s="5"/>
      <c r="D402" s="10"/>
    </row>
    <row r="403" customFormat="false" ht="15" hidden="false" customHeight="false" outlineLevel="0" collapsed="false">
      <c r="A403" s="10"/>
      <c r="B403" s="5"/>
      <c r="C403" s="5"/>
      <c r="D403" s="10"/>
    </row>
  </sheetData>
  <mergeCells count="2">
    <mergeCell ref="A1:D1"/>
    <mergeCell ref="A2:D2"/>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4"/>
  </cols>
  <sheetData>
    <row r="1" customFormat="false" ht="27.75" hidden="false" customHeight="true" outlineLevel="0" collapsed="false">
      <c r="A1" s="20" t="s">
        <v>47</v>
      </c>
    </row>
    <row r="3" customFormat="false" ht="15" hidden="false" customHeight="false" outlineLevel="0" collapsed="false">
      <c r="A3" s="21" t="s">
        <v>48</v>
      </c>
    </row>
    <row r="4" customFormat="false" ht="30" hidden="false" customHeight="true" outlineLevel="0" collapsed="false">
      <c r="A4" s="22" t="s">
        <v>49</v>
      </c>
    </row>
    <row r="5" customFormat="false" ht="30" hidden="false" customHeight="true" outlineLevel="0" collapsed="false">
      <c r="A5" s="22" t="s">
        <v>50</v>
      </c>
    </row>
    <row r="6" customFormat="false" ht="30" hidden="false" customHeight="true" outlineLevel="0" collapsed="false">
      <c r="A6" s="22" t="s">
        <v>51</v>
      </c>
    </row>
    <row r="7" customFormat="false" ht="30" hidden="false" customHeight="true" outlineLevel="0" collapsed="false">
      <c r="A7" s="22" t="s">
        <v>52</v>
      </c>
    </row>
    <row r="8" customFormat="false" ht="30" hidden="false" customHeight="true" outlineLevel="0" collapsed="false">
      <c r="A8" s="22" t="s">
        <v>53</v>
      </c>
    </row>
    <row r="9" customFormat="false" ht="15" hidden="false" customHeight="false" outlineLevel="0" collapsed="false">
      <c r="A9" s="21" t="s">
        <v>54</v>
      </c>
    </row>
    <row r="10" customFormat="false" ht="61.5" hidden="false" customHeight="true" outlineLevel="0" collapsed="false">
      <c r="A10" s="22" t="s">
        <v>55</v>
      </c>
    </row>
    <row r="11" customFormat="false" ht="15" hidden="false" customHeight="false" outlineLevel="0" collapsed="false">
      <c r="A11" s="21" t="s">
        <v>56</v>
      </c>
    </row>
    <row r="12" customFormat="false" ht="30" hidden="false" customHeight="true" outlineLevel="0" collapsed="false">
      <c r="A12" s="23" t="s">
        <v>57</v>
      </c>
    </row>
    <row r="13" customFormat="false" ht="30" hidden="false" customHeight="true" outlineLevel="0" collapsed="false">
      <c r="A13" s="23" t="s">
        <v>58</v>
      </c>
    </row>
    <row r="14" customFormat="false" ht="30" hidden="false" customHeight="true" outlineLevel="0" collapsed="false">
      <c r="A14" s="23" t="s">
        <v>59</v>
      </c>
    </row>
    <row r="15" customFormat="false" ht="30" hidden="false" customHeight="true" outlineLevel="0" collapsed="false">
      <c r="A15" s="23" t="s">
        <v>60</v>
      </c>
    </row>
    <row r="16" customFormat="false" ht="30" hidden="false" customHeight="true" outlineLevel="0" collapsed="false">
      <c r="A16" s="23" t="s">
        <v>61</v>
      </c>
    </row>
    <row r="17" customFormat="false" ht="30" hidden="false" customHeight="true" outlineLevel="0" collapsed="false">
      <c r="A17" s="23" t="s">
        <v>62</v>
      </c>
    </row>
    <row r="18" customFormat="false" ht="15" hidden="false" customHeight="false" outlineLevel="0" collapsed="false">
      <c r="A18" s="21"/>
    </row>
    <row r="19" customFormat="false" ht="61.5" hidden="false" customHeight="true" outlineLevel="0" collapsed="false">
      <c r="A19" s="22" t="s">
        <v>63</v>
      </c>
    </row>
    <row r="20" customFormat="false" ht="61.5" hidden="false" customHeight="true" outlineLevel="0" collapsed="false">
      <c r="A20" s="22" t="s">
        <v>64</v>
      </c>
    </row>
  </sheetData>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2026-08-23T15:02:34Z</dcterms:created>
  <dc:creator>openpyxl</dc:creator>
  <dc:description/>
  <dc:language>en-US</dc:language>
  <cp:lastModifiedBy/>
  <dcterms:modified xsi:type="dcterms:W3CDTF">2026-08-23T15:02:34Z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